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20" windowHeight="7020"/>
  </bookViews>
  <sheets>
    <sheet name="ДУ Центр пробації" sheetId="1" r:id="rId1"/>
  </sheets>
  <definedNames>
    <definedName name="_xlnm.Print_Area" localSheetId="0">'ДУ Центр пробації'!$A$1:$AJ$29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32" i="1" s="1"/>
</calcChain>
</file>

<file path=xl/sharedStrings.xml><?xml version="1.0" encoding="utf-8"?>
<sst xmlns="http://schemas.openxmlformats.org/spreadsheetml/2006/main" count="66" uniqueCount="66">
  <si>
    <t xml:space="preserve"> № </t>
  </si>
  <si>
    <t>РЕГІОН</t>
  </si>
  <si>
    <t>з МИНУЛОГО періоду</t>
  </si>
  <si>
    <t>К-сть отриманих ухвал суду</t>
  </si>
  <si>
    <t>(з них) з вказаним терміном підготовки менш 10 днів</t>
  </si>
  <si>
    <t>% термін менше 10 днів</t>
  </si>
  <si>
    <t>К-сть підготовлених ДД</t>
  </si>
  <si>
    <t>% складених від пройшовших по обліку за місяць</t>
  </si>
  <si>
    <t>стосовно осіб з НИЗЬКИМ рівнем ризику</t>
  </si>
  <si>
    <t>%(нзк) від складених</t>
  </si>
  <si>
    <t>стосовно осіб з СЕРЕДНІМ рівнем ризику</t>
  </si>
  <si>
    <t>%(срд) від складених</t>
  </si>
  <si>
    <t>стосовно осіб з ВИСОКИМ рівнем ризику</t>
  </si>
  <si>
    <t>%(вск) від складених</t>
  </si>
  <si>
    <t>стосовно осіб з ДУЖЕ ВИСОКИМ рівнем ризику</t>
  </si>
  <si>
    <t>%(двс) від складених</t>
  </si>
  <si>
    <t>к-сть підг. ДД за участю обвинуваченого</t>
  </si>
  <si>
    <t>% участі</t>
  </si>
  <si>
    <t>Обвинувачений відмовився від участі у складанні ДД</t>
  </si>
  <si>
    <t>% відмов</t>
  </si>
  <si>
    <t>висновок про можл.виправ.без позб.волі</t>
  </si>
  <si>
    <t>% позитивних</t>
  </si>
  <si>
    <t>Не підготовлено ДД з об'єктивних причин</t>
  </si>
  <si>
    <t>% від пройшовших по обліку</t>
  </si>
  <si>
    <t>К-сть направл.до суду про наяв.об.обст.</t>
  </si>
  <si>
    <t>К-сть інф.отрим.з судів у відповідь</t>
  </si>
  <si>
    <t>% від направлених</t>
  </si>
  <si>
    <t>(з них) продовжено строк</t>
  </si>
  <si>
    <t>% від отриманих відповідей</t>
  </si>
  <si>
    <t>Надійшло на вик.вироків</t>
  </si>
  <si>
    <t>(з них) з виснов.про МОЖЛ.випр.без ізол.в.с.</t>
  </si>
  <si>
    <t>(з них) з виснов.про НЕМОЖЛ.випр.без ізоляц.</t>
  </si>
  <si>
    <t>% позитивних дд у вироках</t>
  </si>
  <si>
    <t xml:space="preserve"> </t>
  </si>
  <si>
    <t>На стадії складання</t>
  </si>
  <si>
    <t>По обліку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</si>
  <si>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</si>
  <si>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</si>
  <si>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</si>
  <si>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</si>
  <si>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</si>
  <si>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</si>
  <si>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</si>
  <si>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</si>
  <si>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 та м. Київ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</si>
  <si>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</si>
  <si>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</si>
  <si>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</si>
  <si>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</si>
  <si>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</si>
  <si>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</si>
  <si>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</si>
  <si>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</si>
  <si>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</si>
  <si>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</si>
  <si>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</si>
  <si>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</si>
  <si>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</si>
  <si>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</si>
  <si>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</si>
  <si>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 Загалом по ДУ ЦП</t>
  </si>
  <si>
    <t>На виконанні мало бути (залишок+надійшло)</t>
  </si>
  <si>
    <t>Сума фактично зазначених у звіті (складено+ не скл.+на виконанні)</t>
  </si>
  <si>
    <t>Різниця (додатково пройшли по звіту, ураховуючи корективи за лютий)</t>
  </si>
  <si>
    <t xml:space="preserve"> Інформація про виконання органами пробації ухвал суду щодо складання досудової доповіді протягом СІЧНЯ-БЕРЕЗНЯ 2022 року</t>
  </si>
  <si>
    <t xml:space="preserve"> помилково надлишково зазначені в лютому у графі №13 (не складені з об. обставин)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</si>
</sst>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53"/>
      </left>
      <right/>
      <top style="thin">
        <color indexed="64"/>
      </top>
      <bottom style="thin">
        <color indexed="8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3" xfId="0" applyFont="1" applyBorder="1"/>
    <xf numFmtId="0" fontId="4" fillId="0" borderId="2" xfId="0" applyFont="1" applyBorder="1"/>
    <xf numFmtId="9" fontId="4" fillId="0" borderId="2" xfId="0" applyNumberFormat="1" applyFont="1" applyBorder="1"/>
    <xf numFmtId="0" fontId="5" fillId="0" borderId="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" xfId="0" applyFont="1" applyBorder="1"/>
    <xf numFmtId="9" fontId="4" fillId="0" borderId="1" xfId="0" applyNumberFormat="1" applyFont="1" applyBorder="1"/>
    <xf numFmtId="0" fontId="5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9" fontId="5" fillId="0" borderId="11" xfId="0" applyNumberFormat="1" applyFont="1" applyBorder="1"/>
    <xf numFmtId="0" fontId="5" fillId="0" borderId="12" xfId="0" applyFont="1" applyBorder="1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/>
    <xf numFmtId="0" fontId="4" fillId="0" borderId="14" xfId="0" applyFont="1" applyBorder="1"/>
    <xf numFmtId="0" fontId="5" fillId="0" borderId="15" xfId="0" applyFont="1" applyBorder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BreakPreview" zoomScale="60" zoomScaleNormal="70" workbookViewId="0">
      <selection activeCell="AN13" sqref="AN13"/>
    </sheetView>
  </sheetViews>
  <sheetFormatPr defaultRowHeight="15" x14ac:dyDescent="0.25"/>
  <cols>
    <col min="1" max="1" width="5.7109375" customWidth="1"/>
    <col min="2" max="2" width="25.28515625" customWidth="1"/>
    <col min="3" max="3" width="6.7109375" customWidth="1"/>
    <col min="4" max="4" width="7.85546875" customWidth="1"/>
    <col min="5" max="5" width="6.7109375" customWidth="1"/>
    <col min="6" max="6" width="9" customWidth="1"/>
    <col min="7" max="7" width="8.85546875" customWidth="1"/>
    <col min="8" max="10" width="6.7109375" customWidth="1"/>
    <col min="11" max="11" width="8.5703125" customWidth="1"/>
    <col min="12" max="16" width="6.7109375" customWidth="1"/>
    <col min="17" max="17" width="8.5703125" customWidth="1"/>
    <col min="18" max="20" width="6.7109375" customWidth="1"/>
    <col min="21" max="21" width="9.140625" customWidth="1"/>
    <col min="22" max="26" width="6.7109375" customWidth="1"/>
    <col min="27" max="27" width="7.85546875" customWidth="1"/>
    <col min="28" max="28" width="6.7109375" customWidth="1"/>
    <col min="29" max="29" width="8" customWidth="1"/>
    <col min="30" max="30" width="7.85546875" customWidth="1"/>
    <col min="31" max="31" width="8.42578125" customWidth="1"/>
    <col min="32" max="32" width="6.7109375" customWidth="1"/>
    <col min="33" max="33" width="7.7109375" customWidth="1"/>
    <col min="34" max="34" width="1.7109375" customWidth="1"/>
    <col min="35" max="35" width="6.7109375" customWidth="1"/>
    <col min="36" max="36" width="9.85546875" customWidth="1"/>
  </cols>
  <sheetData>
    <row r="1" spans="1:36" x14ac:dyDescent="0.25">
      <c r="A1" s="1"/>
      <c r="B1" s="1"/>
    </row>
    <row r="2" spans="1:36" ht="26.25" customHeight="1" x14ac:dyDescent="0.25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6" ht="159.94999999999999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5" t="s">
        <v>35</v>
      </c>
    </row>
    <row r="4" spans="1:36" ht="18.75" x14ac:dyDescent="0.3">
      <c r="A4" s="6">
        <v>1</v>
      </c>
      <c r="B4" s="7" t="s">
        <v>36</v>
      </c>
      <c r="C4" s="22">
        <v>54</v>
      </c>
      <c r="D4" s="7">
        <v>192</v>
      </c>
      <c r="E4" s="7">
        <v>59</v>
      </c>
      <c r="F4" s="8">
        <v>0.31</v>
      </c>
      <c r="G4" s="9">
        <v>209</v>
      </c>
      <c r="H4" s="8">
        <v>0.85</v>
      </c>
      <c r="I4" s="7">
        <v>38</v>
      </c>
      <c r="J4" s="8">
        <v>0.18</v>
      </c>
      <c r="K4" s="7">
        <v>139</v>
      </c>
      <c r="L4" s="8">
        <v>0.67</v>
      </c>
      <c r="M4" s="7">
        <v>27</v>
      </c>
      <c r="N4" s="8">
        <v>0.13</v>
      </c>
      <c r="O4" s="7">
        <v>5</v>
      </c>
      <c r="P4" s="8">
        <v>0.02</v>
      </c>
      <c r="Q4" s="7">
        <v>170</v>
      </c>
      <c r="R4" s="8">
        <v>0.81</v>
      </c>
      <c r="S4" s="7">
        <v>7</v>
      </c>
      <c r="T4" s="8">
        <v>0.03</v>
      </c>
      <c r="U4" s="7">
        <v>188</v>
      </c>
      <c r="V4" s="8">
        <v>0.9</v>
      </c>
      <c r="W4" s="7">
        <v>1</v>
      </c>
      <c r="X4" s="8">
        <v>0</v>
      </c>
      <c r="Y4" s="7">
        <v>60</v>
      </c>
      <c r="Z4" s="7">
        <v>48</v>
      </c>
      <c r="AA4" s="8">
        <v>0.8</v>
      </c>
      <c r="AB4" s="7">
        <v>48</v>
      </c>
      <c r="AC4" s="8">
        <v>1</v>
      </c>
      <c r="AD4" s="7">
        <v>99</v>
      </c>
      <c r="AE4" s="7">
        <v>89</v>
      </c>
      <c r="AF4" s="7">
        <v>10</v>
      </c>
      <c r="AG4" s="8">
        <v>0.9</v>
      </c>
      <c r="AH4" s="7"/>
      <c r="AI4" s="7">
        <v>36</v>
      </c>
      <c r="AJ4" s="10">
        <v>246</v>
      </c>
    </row>
    <row r="5" spans="1:36" ht="18.75" x14ac:dyDescent="0.3">
      <c r="A5" s="11">
        <v>2</v>
      </c>
      <c r="B5" s="12" t="s">
        <v>37</v>
      </c>
      <c r="C5" s="23">
        <v>14</v>
      </c>
      <c r="D5" s="12">
        <v>39</v>
      </c>
      <c r="E5" s="12">
        <v>12</v>
      </c>
      <c r="F5" s="13">
        <v>0.31</v>
      </c>
      <c r="G5" s="14">
        <v>46</v>
      </c>
      <c r="H5" s="13">
        <v>0.87</v>
      </c>
      <c r="I5" s="12">
        <v>13</v>
      </c>
      <c r="J5" s="13">
        <v>0.28000000000000003</v>
      </c>
      <c r="K5" s="12">
        <v>23</v>
      </c>
      <c r="L5" s="13">
        <v>0.5</v>
      </c>
      <c r="M5" s="12">
        <v>10</v>
      </c>
      <c r="N5" s="13">
        <v>0.22</v>
      </c>
      <c r="O5" s="12"/>
      <c r="P5" s="13">
        <v>0</v>
      </c>
      <c r="Q5" s="12">
        <v>31</v>
      </c>
      <c r="R5" s="13">
        <v>0.67</v>
      </c>
      <c r="S5" s="12">
        <v>4</v>
      </c>
      <c r="T5" s="13">
        <v>0.09</v>
      </c>
      <c r="U5" s="12">
        <v>31</v>
      </c>
      <c r="V5" s="13">
        <v>0.67</v>
      </c>
      <c r="W5" s="12">
        <v>3</v>
      </c>
      <c r="X5" s="13">
        <v>0.06</v>
      </c>
      <c r="Y5" s="12">
        <v>8</v>
      </c>
      <c r="Z5" s="12">
        <v>7</v>
      </c>
      <c r="AA5" s="13">
        <v>0.88</v>
      </c>
      <c r="AB5" s="12">
        <v>6</v>
      </c>
      <c r="AC5" s="13">
        <v>0.86</v>
      </c>
      <c r="AD5" s="12">
        <v>19</v>
      </c>
      <c r="AE5" s="12">
        <v>19</v>
      </c>
      <c r="AF5" s="12"/>
      <c r="AG5" s="13">
        <v>1</v>
      </c>
      <c r="AH5" s="12"/>
      <c r="AI5" s="12">
        <v>4</v>
      </c>
      <c r="AJ5" s="15">
        <v>53</v>
      </c>
    </row>
    <row r="6" spans="1:36" ht="18.75" x14ac:dyDescent="0.3">
      <c r="A6" s="11">
        <v>3</v>
      </c>
      <c r="B6" s="12" t="s">
        <v>38</v>
      </c>
      <c r="C6" s="23">
        <v>43</v>
      </c>
      <c r="D6" s="12">
        <v>190</v>
      </c>
      <c r="E6" s="12">
        <v>33</v>
      </c>
      <c r="F6" s="13">
        <v>0.17</v>
      </c>
      <c r="G6" s="14">
        <v>206</v>
      </c>
      <c r="H6" s="13">
        <v>0.88</v>
      </c>
      <c r="I6" s="12">
        <v>22</v>
      </c>
      <c r="J6" s="13">
        <v>0.11</v>
      </c>
      <c r="K6" s="12">
        <v>140</v>
      </c>
      <c r="L6" s="13">
        <v>0.68</v>
      </c>
      <c r="M6" s="12">
        <v>30</v>
      </c>
      <c r="N6" s="13">
        <v>0.15</v>
      </c>
      <c r="O6" s="12">
        <v>14</v>
      </c>
      <c r="P6" s="13">
        <v>7.0000000000000007E-2</v>
      </c>
      <c r="Q6" s="12">
        <v>157</v>
      </c>
      <c r="R6" s="13">
        <v>0.76</v>
      </c>
      <c r="S6" s="12">
        <v>5</v>
      </c>
      <c r="T6" s="13">
        <v>0.02</v>
      </c>
      <c r="U6" s="12">
        <v>184</v>
      </c>
      <c r="V6" s="13">
        <v>0.89</v>
      </c>
      <c r="W6" s="12">
        <v>5</v>
      </c>
      <c r="X6" s="13">
        <v>0.02</v>
      </c>
      <c r="Y6" s="12">
        <v>55</v>
      </c>
      <c r="Z6" s="12">
        <v>27</v>
      </c>
      <c r="AA6" s="13">
        <v>0.49</v>
      </c>
      <c r="AB6" s="12">
        <v>27</v>
      </c>
      <c r="AC6" s="13">
        <v>1</v>
      </c>
      <c r="AD6" s="12">
        <v>92</v>
      </c>
      <c r="AE6" s="12">
        <v>91</v>
      </c>
      <c r="AF6" s="12">
        <v>1</v>
      </c>
      <c r="AG6" s="13">
        <v>0.99</v>
      </c>
      <c r="AH6" s="12"/>
      <c r="AI6" s="12">
        <v>22</v>
      </c>
      <c r="AJ6" s="15">
        <v>233</v>
      </c>
    </row>
    <row r="7" spans="1:36" ht="18.75" x14ac:dyDescent="0.3">
      <c r="A7" s="11">
        <v>4</v>
      </c>
      <c r="B7" s="12" t="s">
        <v>39</v>
      </c>
      <c r="C7" s="23">
        <v>75</v>
      </c>
      <c r="D7" s="12">
        <v>263</v>
      </c>
      <c r="E7" s="12">
        <v>27</v>
      </c>
      <c r="F7" s="13">
        <v>0.1</v>
      </c>
      <c r="G7" s="14">
        <v>289</v>
      </c>
      <c r="H7" s="13">
        <v>0.86</v>
      </c>
      <c r="I7" s="12">
        <v>33</v>
      </c>
      <c r="J7" s="13">
        <v>0.11</v>
      </c>
      <c r="K7" s="12">
        <v>206</v>
      </c>
      <c r="L7" s="13">
        <v>0.71</v>
      </c>
      <c r="M7" s="12">
        <v>42</v>
      </c>
      <c r="N7" s="13">
        <v>0.15</v>
      </c>
      <c r="O7" s="12">
        <v>8</v>
      </c>
      <c r="P7" s="13">
        <v>0.03</v>
      </c>
      <c r="Q7" s="12">
        <v>238</v>
      </c>
      <c r="R7" s="13">
        <v>0.82</v>
      </c>
      <c r="S7" s="12">
        <v>8</v>
      </c>
      <c r="T7" s="13">
        <v>0.03</v>
      </c>
      <c r="U7" s="12">
        <v>276</v>
      </c>
      <c r="V7" s="13">
        <v>0.96</v>
      </c>
      <c r="W7" s="12">
        <v>3</v>
      </c>
      <c r="X7" s="13">
        <v>0.01</v>
      </c>
      <c r="Y7" s="12">
        <v>37</v>
      </c>
      <c r="Z7" s="12">
        <v>37</v>
      </c>
      <c r="AA7" s="13">
        <v>1</v>
      </c>
      <c r="AB7" s="12">
        <v>35</v>
      </c>
      <c r="AC7" s="13">
        <v>0.95</v>
      </c>
      <c r="AD7" s="12">
        <v>115</v>
      </c>
      <c r="AE7" s="12">
        <v>115</v>
      </c>
      <c r="AF7" s="12"/>
      <c r="AG7" s="13">
        <v>1</v>
      </c>
      <c r="AH7" s="12"/>
      <c r="AI7" s="12">
        <v>46</v>
      </c>
      <c r="AJ7" s="15">
        <v>338</v>
      </c>
    </row>
    <row r="8" spans="1:36" ht="18.75" x14ac:dyDescent="0.3">
      <c r="A8" s="11">
        <v>5</v>
      </c>
      <c r="B8" s="12" t="s">
        <v>40</v>
      </c>
      <c r="C8" s="23">
        <v>34</v>
      </c>
      <c r="D8" s="12">
        <v>69</v>
      </c>
      <c r="E8" s="12">
        <v>41</v>
      </c>
      <c r="F8" s="13">
        <v>0.59</v>
      </c>
      <c r="G8" s="14">
        <v>67</v>
      </c>
      <c r="H8" s="13">
        <v>0.65</v>
      </c>
      <c r="I8" s="12">
        <v>8</v>
      </c>
      <c r="J8" s="13">
        <v>0.12</v>
      </c>
      <c r="K8" s="12">
        <v>38</v>
      </c>
      <c r="L8" s="13">
        <v>0.56999999999999995</v>
      </c>
      <c r="M8" s="12">
        <v>17</v>
      </c>
      <c r="N8" s="13">
        <v>0.25</v>
      </c>
      <c r="O8" s="12">
        <v>4</v>
      </c>
      <c r="P8" s="13">
        <v>0.06</v>
      </c>
      <c r="Q8" s="12">
        <v>49</v>
      </c>
      <c r="R8" s="13">
        <v>0.73</v>
      </c>
      <c r="S8" s="12">
        <v>4</v>
      </c>
      <c r="T8" s="13">
        <v>0.06</v>
      </c>
      <c r="U8" s="12">
        <v>44</v>
      </c>
      <c r="V8" s="13">
        <v>0.66</v>
      </c>
      <c r="W8" s="12">
        <v>5</v>
      </c>
      <c r="X8" s="13">
        <v>0.05</v>
      </c>
      <c r="Y8" s="12">
        <v>39</v>
      </c>
      <c r="Z8" s="12">
        <v>30</v>
      </c>
      <c r="AA8" s="13">
        <v>0.77</v>
      </c>
      <c r="AB8" s="12">
        <v>30</v>
      </c>
      <c r="AC8" s="13">
        <v>1</v>
      </c>
      <c r="AD8" s="12">
        <v>48</v>
      </c>
      <c r="AE8" s="12">
        <v>42</v>
      </c>
      <c r="AF8" s="12">
        <v>6</v>
      </c>
      <c r="AG8" s="13">
        <v>0.88</v>
      </c>
      <c r="AH8" s="12"/>
      <c r="AI8" s="12">
        <v>34</v>
      </c>
      <c r="AJ8" s="15">
        <v>103</v>
      </c>
    </row>
    <row r="9" spans="1:36" ht="18.75" x14ac:dyDescent="0.3">
      <c r="A9" s="11">
        <v>6</v>
      </c>
      <c r="B9" s="12" t="s">
        <v>41</v>
      </c>
      <c r="C9" s="23">
        <v>63</v>
      </c>
      <c r="D9" s="12">
        <v>202</v>
      </c>
      <c r="E9" s="12">
        <v>69</v>
      </c>
      <c r="F9" s="13">
        <v>0.34</v>
      </c>
      <c r="G9" s="14">
        <v>217</v>
      </c>
      <c r="H9" s="13">
        <v>0.82</v>
      </c>
      <c r="I9" s="12">
        <v>10</v>
      </c>
      <c r="J9" s="13">
        <v>0.05</v>
      </c>
      <c r="K9" s="12">
        <v>184</v>
      </c>
      <c r="L9" s="13">
        <v>0.85</v>
      </c>
      <c r="M9" s="12">
        <v>20</v>
      </c>
      <c r="N9" s="13">
        <v>0.09</v>
      </c>
      <c r="O9" s="12">
        <v>3</v>
      </c>
      <c r="P9" s="13">
        <v>0.01</v>
      </c>
      <c r="Q9" s="12">
        <v>144</v>
      </c>
      <c r="R9" s="13">
        <v>0.66</v>
      </c>
      <c r="S9" s="12">
        <v>6</v>
      </c>
      <c r="T9" s="13">
        <v>0.03</v>
      </c>
      <c r="U9" s="12">
        <v>193</v>
      </c>
      <c r="V9" s="13">
        <v>0.89</v>
      </c>
      <c r="W9" s="12"/>
      <c r="X9" s="13">
        <v>0</v>
      </c>
      <c r="Y9" s="12">
        <v>75</v>
      </c>
      <c r="Z9" s="12">
        <v>7</v>
      </c>
      <c r="AA9" s="13">
        <v>0.09</v>
      </c>
      <c r="AB9" s="12">
        <v>6</v>
      </c>
      <c r="AC9" s="13">
        <v>0.86</v>
      </c>
      <c r="AD9" s="12">
        <v>105</v>
      </c>
      <c r="AE9" s="12">
        <v>102</v>
      </c>
      <c r="AF9" s="12">
        <v>3</v>
      </c>
      <c r="AG9" s="13">
        <v>0.97</v>
      </c>
      <c r="AH9" s="12"/>
      <c r="AI9" s="12">
        <v>48</v>
      </c>
      <c r="AJ9" s="15">
        <v>265</v>
      </c>
    </row>
    <row r="10" spans="1:36" ht="18.75" x14ac:dyDescent="0.3">
      <c r="A10" s="11">
        <v>7</v>
      </c>
      <c r="B10" s="12" t="s">
        <v>42</v>
      </c>
      <c r="C10" s="23">
        <v>18</v>
      </c>
      <c r="D10" s="12">
        <v>84</v>
      </c>
      <c r="E10" s="12">
        <v>44</v>
      </c>
      <c r="F10" s="13">
        <v>0.52</v>
      </c>
      <c r="G10" s="14">
        <v>76</v>
      </c>
      <c r="H10" s="13">
        <v>0.75</v>
      </c>
      <c r="I10" s="12">
        <v>7</v>
      </c>
      <c r="J10" s="13">
        <v>0.09</v>
      </c>
      <c r="K10" s="12">
        <v>51</v>
      </c>
      <c r="L10" s="13">
        <v>0.67</v>
      </c>
      <c r="M10" s="12">
        <v>15</v>
      </c>
      <c r="N10" s="13">
        <v>0.2</v>
      </c>
      <c r="O10" s="12">
        <v>3</v>
      </c>
      <c r="P10" s="13">
        <v>0.04</v>
      </c>
      <c r="Q10" s="12">
        <v>54</v>
      </c>
      <c r="R10" s="13">
        <v>0.71</v>
      </c>
      <c r="S10" s="12">
        <v>3</v>
      </c>
      <c r="T10" s="13">
        <v>0.04</v>
      </c>
      <c r="U10" s="12">
        <v>54</v>
      </c>
      <c r="V10" s="13">
        <v>0.71</v>
      </c>
      <c r="W10" s="12">
        <v>2</v>
      </c>
      <c r="X10" s="13">
        <v>0.02</v>
      </c>
      <c r="Y10" s="12">
        <v>30</v>
      </c>
      <c r="Z10" s="12">
        <v>24</v>
      </c>
      <c r="AA10" s="13">
        <v>0.8</v>
      </c>
      <c r="AB10" s="12">
        <v>24</v>
      </c>
      <c r="AC10" s="13">
        <v>1</v>
      </c>
      <c r="AD10" s="12">
        <v>50</v>
      </c>
      <c r="AE10" s="12">
        <v>46</v>
      </c>
      <c r="AF10" s="12">
        <v>4</v>
      </c>
      <c r="AG10" s="13">
        <v>0.92</v>
      </c>
      <c r="AH10" s="12"/>
      <c r="AI10" s="12">
        <v>25</v>
      </c>
      <c r="AJ10" s="15">
        <v>102</v>
      </c>
    </row>
    <row r="11" spans="1:36" ht="18.75" x14ac:dyDescent="0.3">
      <c r="A11" s="11">
        <v>8</v>
      </c>
      <c r="B11" s="12" t="s">
        <v>43</v>
      </c>
      <c r="C11" s="23">
        <v>34</v>
      </c>
      <c r="D11" s="12">
        <v>137</v>
      </c>
      <c r="E11" s="12">
        <v>44</v>
      </c>
      <c r="F11" s="13">
        <v>0.32</v>
      </c>
      <c r="G11" s="14">
        <v>148</v>
      </c>
      <c r="H11" s="13">
        <v>0.87</v>
      </c>
      <c r="I11" s="12">
        <v>12</v>
      </c>
      <c r="J11" s="13">
        <v>0.08</v>
      </c>
      <c r="K11" s="12">
        <v>108</v>
      </c>
      <c r="L11" s="13">
        <v>0.73</v>
      </c>
      <c r="M11" s="12">
        <v>24</v>
      </c>
      <c r="N11" s="13">
        <v>0.16</v>
      </c>
      <c r="O11" s="12">
        <v>4</v>
      </c>
      <c r="P11" s="13">
        <v>0.03</v>
      </c>
      <c r="Q11" s="12">
        <v>65</v>
      </c>
      <c r="R11" s="13">
        <v>0.44</v>
      </c>
      <c r="S11" s="12">
        <v>10</v>
      </c>
      <c r="T11" s="13">
        <v>7.0000000000000007E-2</v>
      </c>
      <c r="U11" s="12">
        <v>134</v>
      </c>
      <c r="V11" s="13">
        <v>0.91</v>
      </c>
      <c r="W11" s="12">
        <v>5</v>
      </c>
      <c r="X11" s="13">
        <v>0.03</v>
      </c>
      <c r="Y11" s="12">
        <v>53</v>
      </c>
      <c r="Z11" s="12">
        <v>40</v>
      </c>
      <c r="AA11" s="13">
        <v>0.75</v>
      </c>
      <c r="AB11" s="12">
        <v>40</v>
      </c>
      <c r="AC11" s="13">
        <v>1</v>
      </c>
      <c r="AD11" s="12">
        <v>49</v>
      </c>
      <c r="AE11" s="12">
        <v>48</v>
      </c>
      <c r="AF11" s="12">
        <v>1</v>
      </c>
      <c r="AG11" s="13">
        <v>0.98</v>
      </c>
      <c r="AH11" s="12"/>
      <c r="AI11" s="12">
        <v>18</v>
      </c>
      <c r="AJ11" s="15">
        <v>171</v>
      </c>
    </row>
    <row r="12" spans="1:36" ht="18.75" x14ac:dyDescent="0.3">
      <c r="A12" s="11">
        <v>9</v>
      </c>
      <c r="B12" s="12" t="s">
        <v>44</v>
      </c>
      <c r="C12" s="23">
        <v>58</v>
      </c>
      <c r="D12" s="12">
        <v>155</v>
      </c>
      <c r="E12" s="12">
        <v>42</v>
      </c>
      <c r="F12" s="13">
        <v>0.27</v>
      </c>
      <c r="G12" s="14">
        <v>152</v>
      </c>
      <c r="H12" s="13">
        <v>0.71</v>
      </c>
      <c r="I12" s="12">
        <v>30</v>
      </c>
      <c r="J12" s="13">
        <v>0.2</v>
      </c>
      <c r="K12" s="12">
        <v>104</v>
      </c>
      <c r="L12" s="13">
        <v>0.68</v>
      </c>
      <c r="M12" s="12">
        <v>18</v>
      </c>
      <c r="N12" s="13">
        <v>0.12</v>
      </c>
      <c r="O12" s="12"/>
      <c r="P12" s="13">
        <v>0</v>
      </c>
      <c r="Q12" s="12">
        <v>115</v>
      </c>
      <c r="R12" s="13">
        <v>0.76</v>
      </c>
      <c r="S12" s="12">
        <v>10</v>
      </c>
      <c r="T12" s="13">
        <v>7.0000000000000007E-2</v>
      </c>
      <c r="U12" s="12">
        <v>128</v>
      </c>
      <c r="V12" s="13">
        <v>0.84</v>
      </c>
      <c r="W12" s="12">
        <v>6</v>
      </c>
      <c r="X12" s="13">
        <v>0.03</v>
      </c>
      <c r="Y12" s="12">
        <v>41</v>
      </c>
      <c r="Z12" s="12">
        <v>26</v>
      </c>
      <c r="AA12" s="13">
        <v>0.63</v>
      </c>
      <c r="AB12" s="12">
        <v>24</v>
      </c>
      <c r="AC12" s="13">
        <v>0.92</v>
      </c>
      <c r="AD12" s="12">
        <v>58</v>
      </c>
      <c r="AE12" s="12">
        <v>56</v>
      </c>
      <c r="AF12" s="12">
        <v>2</v>
      </c>
      <c r="AG12" s="13">
        <v>0.97</v>
      </c>
      <c r="AH12" s="12"/>
      <c r="AI12" s="12">
        <v>58</v>
      </c>
      <c r="AJ12" s="15">
        <v>213</v>
      </c>
    </row>
    <row r="13" spans="1:36" ht="18.75" x14ac:dyDescent="0.3">
      <c r="A13" s="11">
        <v>10</v>
      </c>
      <c r="B13" s="12" t="s">
        <v>45</v>
      </c>
      <c r="C13" s="23">
        <v>58</v>
      </c>
      <c r="D13" s="12">
        <v>166</v>
      </c>
      <c r="E13" s="12">
        <v>52</v>
      </c>
      <c r="F13" s="13">
        <v>0.31</v>
      </c>
      <c r="G13" s="14">
        <v>181</v>
      </c>
      <c r="H13" s="13">
        <v>0.81</v>
      </c>
      <c r="I13" s="12">
        <v>15</v>
      </c>
      <c r="J13" s="13">
        <v>0.08</v>
      </c>
      <c r="K13" s="12">
        <v>125</v>
      </c>
      <c r="L13" s="13">
        <v>0.69</v>
      </c>
      <c r="M13" s="12">
        <v>38</v>
      </c>
      <c r="N13" s="13">
        <v>0.21</v>
      </c>
      <c r="O13" s="12">
        <v>3</v>
      </c>
      <c r="P13" s="13">
        <v>0.02</v>
      </c>
      <c r="Q13" s="12">
        <v>158</v>
      </c>
      <c r="R13" s="13">
        <v>0.87</v>
      </c>
      <c r="S13" s="12">
        <v>3</v>
      </c>
      <c r="T13" s="13">
        <v>0.02</v>
      </c>
      <c r="U13" s="12">
        <v>158</v>
      </c>
      <c r="V13" s="13">
        <v>0.87</v>
      </c>
      <c r="W13" s="12">
        <v>2</v>
      </c>
      <c r="X13" s="13">
        <v>0.01</v>
      </c>
      <c r="Y13" s="12">
        <v>43</v>
      </c>
      <c r="Z13" s="12">
        <v>28</v>
      </c>
      <c r="AA13" s="13">
        <v>0.65</v>
      </c>
      <c r="AB13" s="12">
        <v>28</v>
      </c>
      <c r="AC13" s="13">
        <v>1</v>
      </c>
      <c r="AD13" s="12">
        <v>118</v>
      </c>
      <c r="AE13" s="12">
        <v>114</v>
      </c>
      <c r="AF13" s="12">
        <v>4</v>
      </c>
      <c r="AG13" s="13">
        <v>0.97</v>
      </c>
      <c r="AH13" s="12"/>
      <c r="AI13" s="12">
        <v>41</v>
      </c>
      <c r="AJ13" s="15">
        <v>224</v>
      </c>
    </row>
    <row r="14" spans="1:36" ht="18.75" x14ac:dyDescent="0.3">
      <c r="A14" s="11">
        <v>11</v>
      </c>
      <c r="B14" s="12" t="s">
        <v>46</v>
      </c>
      <c r="C14" s="23">
        <v>13</v>
      </c>
      <c r="D14" s="12">
        <v>43</v>
      </c>
      <c r="E14" s="12">
        <v>14</v>
      </c>
      <c r="F14" s="13">
        <v>0.33</v>
      </c>
      <c r="G14" s="14">
        <v>50</v>
      </c>
      <c r="H14" s="13">
        <v>0.89</v>
      </c>
      <c r="I14" s="12">
        <v>16</v>
      </c>
      <c r="J14" s="13">
        <v>0.32</v>
      </c>
      <c r="K14" s="12">
        <v>23</v>
      </c>
      <c r="L14" s="13">
        <v>0.46</v>
      </c>
      <c r="M14" s="12">
        <v>9</v>
      </c>
      <c r="N14" s="13">
        <v>0.18</v>
      </c>
      <c r="O14" s="12">
        <v>2</v>
      </c>
      <c r="P14" s="13">
        <v>0.04</v>
      </c>
      <c r="Q14" s="12">
        <v>39</v>
      </c>
      <c r="R14" s="13">
        <v>0.78</v>
      </c>
      <c r="S14" s="12">
        <v>6</v>
      </c>
      <c r="T14" s="13">
        <v>0.12</v>
      </c>
      <c r="U14" s="12">
        <v>40</v>
      </c>
      <c r="V14" s="13">
        <v>0.8</v>
      </c>
      <c r="W14" s="12"/>
      <c r="X14" s="13">
        <v>0</v>
      </c>
      <c r="Y14" s="12">
        <v>14</v>
      </c>
      <c r="Z14" s="12">
        <v>13</v>
      </c>
      <c r="AA14" s="13">
        <v>0.93</v>
      </c>
      <c r="AB14" s="12">
        <v>13</v>
      </c>
      <c r="AC14" s="13">
        <v>1</v>
      </c>
      <c r="AD14" s="12">
        <v>12</v>
      </c>
      <c r="AE14" s="12">
        <v>11</v>
      </c>
      <c r="AF14" s="12">
        <v>1</v>
      </c>
      <c r="AG14" s="13">
        <v>0.92</v>
      </c>
      <c r="AH14" s="12"/>
      <c r="AI14" s="12">
        <v>6</v>
      </c>
      <c r="AJ14" s="15">
        <v>56</v>
      </c>
    </row>
    <row r="15" spans="1:36" ht="18.75" x14ac:dyDescent="0.3">
      <c r="A15" s="11">
        <v>12</v>
      </c>
      <c r="B15" s="12" t="s">
        <v>47</v>
      </c>
      <c r="C15" s="23">
        <v>43</v>
      </c>
      <c r="D15" s="12">
        <v>109</v>
      </c>
      <c r="E15" s="12">
        <v>18</v>
      </c>
      <c r="F15" s="13">
        <v>0.17</v>
      </c>
      <c r="G15" s="14">
        <v>130</v>
      </c>
      <c r="H15" s="13">
        <v>0.86</v>
      </c>
      <c r="I15" s="12">
        <v>10</v>
      </c>
      <c r="J15" s="13">
        <v>0.08</v>
      </c>
      <c r="K15" s="12">
        <v>95</v>
      </c>
      <c r="L15" s="13">
        <v>0.73</v>
      </c>
      <c r="M15" s="12">
        <v>24</v>
      </c>
      <c r="N15" s="13">
        <v>0.18</v>
      </c>
      <c r="O15" s="12">
        <v>1</v>
      </c>
      <c r="P15" s="13">
        <v>0.01</v>
      </c>
      <c r="Q15" s="12">
        <v>79</v>
      </c>
      <c r="R15" s="13">
        <v>0.61</v>
      </c>
      <c r="S15" s="12">
        <v>3</v>
      </c>
      <c r="T15" s="13">
        <v>0.02</v>
      </c>
      <c r="U15" s="12">
        <v>109</v>
      </c>
      <c r="V15" s="13">
        <v>0.84</v>
      </c>
      <c r="W15" s="12">
        <v>5</v>
      </c>
      <c r="X15" s="13">
        <v>0.03</v>
      </c>
      <c r="Y15" s="12">
        <v>20</v>
      </c>
      <c r="Z15" s="12">
        <v>18</v>
      </c>
      <c r="AA15" s="13">
        <v>0.9</v>
      </c>
      <c r="AB15" s="12">
        <v>18</v>
      </c>
      <c r="AC15" s="13">
        <v>1</v>
      </c>
      <c r="AD15" s="12">
        <v>32</v>
      </c>
      <c r="AE15" s="12">
        <v>28</v>
      </c>
      <c r="AF15" s="12">
        <v>4</v>
      </c>
      <c r="AG15" s="13">
        <v>0.88</v>
      </c>
      <c r="AH15" s="12"/>
      <c r="AI15" s="12">
        <v>17</v>
      </c>
      <c r="AJ15" s="15">
        <v>152</v>
      </c>
    </row>
    <row r="16" spans="1:36" ht="18.75" x14ac:dyDescent="0.3">
      <c r="A16" s="11">
        <v>13</v>
      </c>
      <c r="B16" s="12" t="s">
        <v>48</v>
      </c>
      <c r="C16" s="23">
        <v>35</v>
      </c>
      <c r="D16" s="12">
        <v>126</v>
      </c>
      <c r="E16" s="12">
        <v>25</v>
      </c>
      <c r="F16" s="13">
        <v>0.2</v>
      </c>
      <c r="G16" s="14">
        <v>121</v>
      </c>
      <c r="H16" s="13">
        <v>0.75</v>
      </c>
      <c r="I16" s="12">
        <v>9</v>
      </c>
      <c r="J16" s="13">
        <v>7.0000000000000007E-2</v>
      </c>
      <c r="K16" s="12">
        <v>85</v>
      </c>
      <c r="L16" s="13">
        <v>0.7</v>
      </c>
      <c r="M16" s="12">
        <v>23</v>
      </c>
      <c r="N16" s="13">
        <v>0.19</v>
      </c>
      <c r="O16" s="12">
        <v>4</v>
      </c>
      <c r="P16" s="13">
        <v>0.03</v>
      </c>
      <c r="Q16" s="12">
        <v>81</v>
      </c>
      <c r="R16" s="13">
        <v>0.67</v>
      </c>
      <c r="S16" s="12">
        <v>11</v>
      </c>
      <c r="T16" s="13">
        <v>0.09</v>
      </c>
      <c r="U16" s="12">
        <v>107</v>
      </c>
      <c r="V16" s="13">
        <v>0.88</v>
      </c>
      <c r="W16" s="12"/>
      <c r="X16" s="13">
        <v>0</v>
      </c>
      <c r="Y16" s="12">
        <v>28</v>
      </c>
      <c r="Z16" s="12">
        <v>20</v>
      </c>
      <c r="AA16" s="13">
        <v>0.71</v>
      </c>
      <c r="AB16" s="12">
        <v>20</v>
      </c>
      <c r="AC16" s="13">
        <v>1</v>
      </c>
      <c r="AD16" s="12">
        <v>52</v>
      </c>
      <c r="AE16" s="12">
        <v>52</v>
      </c>
      <c r="AF16" s="12"/>
      <c r="AG16" s="13">
        <v>1</v>
      </c>
      <c r="AH16" s="12"/>
      <c r="AI16" s="12">
        <v>40</v>
      </c>
      <c r="AJ16" s="15">
        <v>161</v>
      </c>
    </row>
    <row r="17" spans="1:36" ht="18.75" x14ac:dyDescent="0.3">
      <c r="A17" s="11">
        <v>14</v>
      </c>
      <c r="B17" s="12" t="s">
        <v>49</v>
      </c>
      <c r="C17" s="23">
        <v>41</v>
      </c>
      <c r="D17" s="12">
        <v>209</v>
      </c>
      <c r="E17" s="12">
        <v>29</v>
      </c>
      <c r="F17" s="13">
        <v>0.14000000000000001</v>
      </c>
      <c r="G17" s="14">
        <v>207</v>
      </c>
      <c r="H17" s="13">
        <v>0.83</v>
      </c>
      <c r="I17" s="12">
        <v>31</v>
      </c>
      <c r="J17" s="13">
        <v>0.15</v>
      </c>
      <c r="K17" s="12">
        <v>138</v>
      </c>
      <c r="L17" s="13">
        <v>0.67</v>
      </c>
      <c r="M17" s="12">
        <v>29</v>
      </c>
      <c r="N17" s="13">
        <v>0.14000000000000001</v>
      </c>
      <c r="O17" s="12">
        <v>9</v>
      </c>
      <c r="P17" s="13">
        <v>0.04</v>
      </c>
      <c r="Q17" s="12">
        <v>178</v>
      </c>
      <c r="R17" s="13">
        <v>0.86</v>
      </c>
      <c r="S17" s="12">
        <v>2</v>
      </c>
      <c r="T17" s="13">
        <v>0.01</v>
      </c>
      <c r="U17" s="12">
        <v>193</v>
      </c>
      <c r="V17" s="13">
        <v>0.93</v>
      </c>
      <c r="W17" s="12">
        <v>1</v>
      </c>
      <c r="X17" s="13">
        <v>0</v>
      </c>
      <c r="Y17" s="12">
        <v>38</v>
      </c>
      <c r="Z17" s="12">
        <v>34</v>
      </c>
      <c r="AA17" s="13">
        <v>0.89</v>
      </c>
      <c r="AB17" s="12">
        <v>32</v>
      </c>
      <c r="AC17" s="13">
        <v>0.94</v>
      </c>
      <c r="AD17" s="12">
        <v>93</v>
      </c>
      <c r="AE17" s="12">
        <v>89</v>
      </c>
      <c r="AF17" s="12">
        <v>4</v>
      </c>
      <c r="AG17" s="13">
        <v>0.96</v>
      </c>
      <c r="AH17" s="12"/>
      <c r="AI17" s="12">
        <v>42</v>
      </c>
      <c r="AJ17" s="15">
        <v>250</v>
      </c>
    </row>
    <row r="18" spans="1:36" ht="18.75" x14ac:dyDescent="0.3">
      <c r="A18" s="11">
        <v>15</v>
      </c>
      <c r="B18" s="12" t="s">
        <v>50</v>
      </c>
      <c r="C18" s="23">
        <v>26</v>
      </c>
      <c r="D18" s="12">
        <v>116</v>
      </c>
      <c r="E18" s="12">
        <v>27</v>
      </c>
      <c r="F18" s="13">
        <v>0.23</v>
      </c>
      <c r="G18" s="14">
        <v>125</v>
      </c>
      <c r="H18" s="13">
        <v>0.88</v>
      </c>
      <c r="I18" s="12">
        <v>6</v>
      </c>
      <c r="J18" s="13">
        <v>0.05</v>
      </c>
      <c r="K18" s="12">
        <v>90</v>
      </c>
      <c r="L18" s="13">
        <v>0.72</v>
      </c>
      <c r="M18" s="12">
        <v>21</v>
      </c>
      <c r="N18" s="13">
        <v>0.17</v>
      </c>
      <c r="O18" s="12">
        <v>8</v>
      </c>
      <c r="P18" s="13">
        <v>0.06</v>
      </c>
      <c r="Q18" s="12">
        <v>93</v>
      </c>
      <c r="R18" s="13">
        <v>0.74</v>
      </c>
      <c r="S18" s="12">
        <v>2</v>
      </c>
      <c r="T18" s="13">
        <v>0.02</v>
      </c>
      <c r="U18" s="12">
        <v>105</v>
      </c>
      <c r="V18" s="13">
        <v>0.84</v>
      </c>
      <c r="W18" s="12">
        <v>2</v>
      </c>
      <c r="X18" s="13">
        <v>0.01</v>
      </c>
      <c r="Y18" s="12">
        <v>32</v>
      </c>
      <c r="Z18" s="12">
        <v>14</v>
      </c>
      <c r="AA18" s="13">
        <v>0.44</v>
      </c>
      <c r="AB18" s="12">
        <v>14</v>
      </c>
      <c r="AC18" s="13">
        <v>1</v>
      </c>
      <c r="AD18" s="12">
        <v>82</v>
      </c>
      <c r="AE18" s="12">
        <v>73</v>
      </c>
      <c r="AF18" s="12">
        <v>9</v>
      </c>
      <c r="AG18" s="13">
        <v>0.89</v>
      </c>
      <c r="AH18" s="12"/>
      <c r="AI18" s="12">
        <v>15</v>
      </c>
      <c r="AJ18" s="15">
        <v>142</v>
      </c>
    </row>
    <row r="19" spans="1:36" ht="18.75" x14ac:dyDescent="0.3">
      <c r="A19" s="11">
        <v>16</v>
      </c>
      <c r="B19" s="12" t="s">
        <v>51</v>
      </c>
      <c r="C19" s="23">
        <v>20</v>
      </c>
      <c r="D19" s="12">
        <v>82</v>
      </c>
      <c r="E19" s="12">
        <v>22</v>
      </c>
      <c r="F19" s="13">
        <v>0.27</v>
      </c>
      <c r="G19" s="14">
        <v>92</v>
      </c>
      <c r="H19" s="13">
        <v>0.9</v>
      </c>
      <c r="I19" s="12">
        <v>16</v>
      </c>
      <c r="J19" s="13">
        <v>0.17</v>
      </c>
      <c r="K19" s="12">
        <v>65</v>
      </c>
      <c r="L19" s="13">
        <v>0.71</v>
      </c>
      <c r="M19" s="12">
        <v>11</v>
      </c>
      <c r="N19" s="13">
        <v>0.12</v>
      </c>
      <c r="O19" s="12"/>
      <c r="P19" s="13">
        <v>0</v>
      </c>
      <c r="Q19" s="12">
        <v>79</v>
      </c>
      <c r="R19" s="13">
        <v>0.86</v>
      </c>
      <c r="S19" s="12">
        <v>3</v>
      </c>
      <c r="T19" s="13">
        <v>0.03</v>
      </c>
      <c r="U19" s="12">
        <v>82</v>
      </c>
      <c r="V19" s="13">
        <v>0.89</v>
      </c>
      <c r="W19" s="12">
        <v>1</v>
      </c>
      <c r="X19" s="13">
        <v>0.01</v>
      </c>
      <c r="Y19" s="12">
        <v>19</v>
      </c>
      <c r="Z19" s="12">
        <v>14</v>
      </c>
      <c r="AA19" s="13">
        <v>0.74</v>
      </c>
      <c r="AB19" s="12">
        <v>14</v>
      </c>
      <c r="AC19" s="13">
        <v>1</v>
      </c>
      <c r="AD19" s="12">
        <v>56</v>
      </c>
      <c r="AE19" s="12">
        <v>50</v>
      </c>
      <c r="AF19" s="12">
        <v>6</v>
      </c>
      <c r="AG19" s="13">
        <v>0.89</v>
      </c>
      <c r="AH19" s="12"/>
      <c r="AI19" s="12">
        <v>9</v>
      </c>
      <c r="AJ19" s="15">
        <v>102</v>
      </c>
    </row>
    <row r="20" spans="1:36" ht="18.75" x14ac:dyDescent="0.3">
      <c r="A20" s="11">
        <v>17</v>
      </c>
      <c r="B20" s="12" t="s">
        <v>52</v>
      </c>
      <c r="C20" s="23">
        <v>13</v>
      </c>
      <c r="D20" s="12">
        <v>54</v>
      </c>
      <c r="E20" s="12">
        <v>16</v>
      </c>
      <c r="F20" s="13">
        <v>0.3</v>
      </c>
      <c r="G20" s="14">
        <v>46</v>
      </c>
      <c r="H20" s="13">
        <v>0.69</v>
      </c>
      <c r="I20" s="12">
        <v>11</v>
      </c>
      <c r="J20" s="13">
        <v>0.24</v>
      </c>
      <c r="K20" s="12">
        <v>27</v>
      </c>
      <c r="L20" s="13">
        <v>0.59</v>
      </c>
      <c r="M20" s="12">
        <v>6</v>
      </c>
      <c r="N20" s="13">
        <v>0.13</v>
      </c>
      <c r="O20" s="12">
        <v>2</v>
      </c>
      <c r="P20" s="13">
        <v>0.04</v>
      </c>
      <c r="Q20" s="12">
        <v>35</v>
      </c>
      <c r="R20" s="13">
        <v>0.76</v>
      </c>
      <c r="S20" s="12">
        <v>3</v>
      </c>
      <c r="T20" s="13">
        <v>7.0000000000000007E-2</v>
      </c>
      <c r="U20" s="12">
        <v>36</v>
      </c>
      <c r="V20" s="13">
        <v>0.78</v>
      </c>
      <c r="W20" s="12">
        <v>6</v>
      </c>
      <c r="X20" s="13">
        <v>0.09</v>
      </c>
      <c r="Y20" s="12">
        <v>21</v>
      </c>
      <c r="Z20" s="12">
        <v>15</v>
      </c>
      <c r="AA20" s="13">
        <v>0.71</v>
      </c>
      <c r="AB20" s="12">
        <v>15</v>
      </c>
      <c r="AC20" s="13">
        <v>1</v>
      </c>
      <c r="AD20" s="12">
        <v>18</v>
      </c>
      <c r="AE20" s="12">
        <v>15</v>
      </c>
      <c r="AF20" s="12">
        <v>3</v>
      </c>
      <c r="AG20" s="13">
        <v>0.83</v>
      </c>
      <c r="AH20" s="12"/>
      <c r="AI20" s="12">
        <v>18</v>
      </c>
      <c r="AJ20" s="15">
        <v>67</v>
      </c>
    </row>
    <row r="21" spans="1:36" ht="18.75" x14ac:dyDescent="0.3">
      <c r="A21" s="11">
        <v>18</v>
      </c>
      <c r="B21" s="12" t="s">
        <v>53</v>
      </c>
      <c r="C21" s="23">
        <v>2</v>
      </c>
      <c r="D21" s="12">
        <v>18</v>
      </c>
      <c r="E21" s="12">
        <v>8</v>
      </c>
      <c r="F21" s="13">
        <v>0.44</v>
      </c>
      <c r="G21" s="14">
        <v>19</v>
      </c>
      <c r="H21" s="13">
        <v>0.95</v>
      </c>
      <c r="I21" s="12">
        <v>2</v>
      </c>
      <c r="J21" s="13">
        <v>0.11</v>
      </c>
      <c r="K21" s="12">
        <v>14</v>
      </c>
      <c r="L21" s="13">
        <v>0.74</v>
      </c>
      <c r="M21" s="12">
        <v>2</v>
      </c>
      <c r="N21" s="13">
        <v>0.11</v>
      </c>
      <c r="O21" s="12">
        <v>1</v>
      </c>
      <c r="P21" s="13">
        <v>0.05</v>
      </c>
      <c r="Q21" s="12">
        <v>11</v>
      </c>
      <c r="R21" s="13">
        <v>0.57999999999999996</v>
      </c>
      <c r="S21" s="12">
        <v>8</v>
      </c>
      <c r="T21" s="13">
        <v>0.42</v>
      </c>
      <c r="U21" s="12">
        <v>16</v>
      </c>
      <c r="V21" s="13">
        <v>0.84</v>
      </c>
      <c r="W21" s="12">
        <v>1</v>
      </c>
      <c r="X21" s="13">
        <v>0.05</v>
      </c>
      <c r="Y21" s="12">
        <v>6</v>
      </c>
      <c r="Z21" s="12">
        <v>3</v>
      </c>
      <c r="AA21" s="13">
        <v>0.5</v>
      </c>
      <c r="AB21" s="12">
        <v>3</v>
      </c>
      <c r="AC21" s="13">
        <v>1</v>
      </c>
      <c r="AD21" s="12">
        <v>8</v>
      </c>
      <c r="AE21" s="12">
        <v>6</v>
      </c>
      <c r="AF21" s="12">
        <v>2</v>
      </c>
      <c r="AG21" s="13">
        <v>0.75</v>
      </c>
      <c r="AH21" s="12"/>
      <c r="AI21" s="12">
        <v>1</v>
      </c>
      <c r="AJ21" s="15">
        <v>20</v>
      </c>
    </row>
    <row r="22" spans="1:36" ht="18.75" x14ac:dyDescent="0.3">
      <c r="A22" s="11">
        <v>19</v>
      </c>
      <c r="B22" s="12" t="s">
        <v>54</v>
      </c>
      <c r="C22" s="23">
        <v>53</v>
      </c>
      <c r="D22" s="12">
        <v>193</v>
      </c>
      <c r="E22" s="12">
        <v>56</v>
      </c>
      <c r="F22" s="13">
        <v>0.28999999999999998</v>
      </c>
      <c r="G22" s="14">
        <v>180</v>
      </c>
      <c r="H22" s="13">
        <v>0.73</v>
      </c>
      <c r="I22" s="12">
        <v>26</v>
      </c>
      <c r="J22" s="13">
        <v>0.14000000000000001</v>
      </c>
      <c r="K22" s="12">
        <v>122</v>
      </c>
      <c r="L22" s="13">
        <v>0.68</v>
      </c>
      <c r="M22" s="12">
        <v>23</v>
      </c>
      <c r="N22" s="13">
        <v>0.13</v>
      </c>
      <c r="O22" s="12">
        <v>9</v>
      </c>
      <c r="P22" s="13">
        <v>0.05</v>
      </c>
      <c r="Q22" s="12">
        <v>148</v>
      </c>
      <c r="R22" s="13">
        <v>0.82</v>
      </c>
      <c r="S22" s="12">
        <v>4</v>
      </c>
      <c r="T22" s="13">
        <v>0.02</v>
      </c>
      <c r="U22" s="12">
        <v>161</v>
      </c>
      <c r="V22" s="13">
        <v>0.89</v>
      </c>
      <c r="W22" s="12">
        <v>4</v>
      </c>
      <c r="X22" s="13">
        <v>0.02</v>
      </c>
      <c r="Y22" s="12">
        <v>64</v>
      </c>
      <c r="Z22" s="12">
        <v>29</v>
      </c>
      <c r="AA22" s="13">
        <v>0.45</v>
      </c>
      <c r="AB22" s="12">
        <v>25</v>
      </c>
      <c r="AC22" s="13">
        <v>0.86</v>
      </c>
      <c r="AD22" s="12">
        <v>97</v>
      </c>
      <c r="AE22" s="12">
        <v>93</v>
      </c>
      <c r="AF22" s="12">
        <v>4</v>
      </c>
      <c r="AG22" s="13">
        <v>0.96</v>
      </c>
      <c r="AH22" s="12"/>
      <c r="AI22" s="12">
        <v>62</v>
      </c>
      <c r="AJ22" s="15">
        <v>246</v>
      </c>
    </row>
    <row r="23" spans="1:36" ht="18.75" x14ac:dyDescent="0.3">
      <c r="A23" s="11">
        <v>20</v>
      </c>
      <c r="B23" s="12" t="s">
        <v>55</v>
      </c>
      <c r="C23" s="23">
        <v>27</v>
      </c>
      <c r="D23" s="12">
        <v>58</v>
      </c>
      <c r="E23" s="12">
        <v>9</v>
      </c>
      <c r="F23" s="13">
        <v>0.16</v>
      </c>
      <c r="G23" s="14">
        <v>62</v>
      </c>
      <c r="H23" s="13">
        <v>0.73</v>
      </c>
      <c r="I23" s="12">
        <v>10</v>
      </c>
      <c r="J23" s="13">
        <v>0.16</v>
      </c>
      <c r="K23" s="12">
        <v>43</v>
      </c>
      <c r="L23" s="13">
        <v>0.69</v>
      </c>
      <c r="M23" s="12">
        <v>8</v>
      </c>
      <c r="N23" s="13">
        <v>0.13</v>
      </c>
      <c r="O23" s="12">
        <v>1</v>
      </c>
      <c r="P23" s="13">
        <v>0.02</v>
      </c>
      <c r="Q23" s="12">
        <v>38</v>
      </c>
      <c r="R23" s="13">
        <v>0.61</v>
      </c>
      <c r="S23" s="12">
        <v>3</v>
      </c>
      <c r="T23" s="13">
        <v>0.05</v>
      </c>
      <c r="U23" s="12">
        <v>57</v>
      </c>
      <c r="V23" s="13">
        <v>0.92</v>
      </c>
      <c r="W23" s="12">
        <v>6</v>
      </c>
      <c r="X23" s="13">
        <v>7.0000000000000007E-2</v>
      </c>
      <c r="Y23" s="12">
        <v>13</v>
      </c>
      <c r="Z23" s="12">
        <v>11</v>
      </c>
      <c r="AA23" s="13">
        <v>0.85</v>
      </c>
      <c r="AB23" s="12">
        <v>10</v>
      </c>
      <c r="AC23" s="13">
        <v>0.91</v>
      </c>
      <c r="AD23" s="12">
        <v>29</v>
      </c>
      <c r="AE23" s="12">
        <v>28</v>
      </c>
      <c r="AF23" s="12">
        <v>1</v>
      </c>
      <c r="AG23" s="13">
        <v>0.97</v>
      </c>
      <c r="AH23" s="12"/>
      <c r="AI23" s="12">
        <v>17</v>
      </c>
      <c r="AJ23" s="15">
        <v>85</v>
      </c>
    </row>
    <row r="24" spans="1:36" ht="18.75" x14ac:dyDescent="0.3">
      <c r="A24" s="11">
        <v>21</v>
      </c>
      <c r="B24" s="12" t="s">
        <v>56</v>
      </c>
      <c r="C24" s="23">
        <v>27</v>
      </c>
      <c r="D24" s="12">
        <v>135</v>
      </c>
      <c r="E24" s="12">
        <v>27</v>
      </c>
      <c r="F24" s="13">
        <v>0.2</v>
      </c>
      <c r="G24" s="14">
        <v>146</v>
      </c>
      <c r="H24" s="13">
        <v>0.9</v>
      </c>
      <c r="I24" s="12">
        <v>20</v>
      </c>
      <c r="J24" s="13">
        <v>0.14000000000000001</v>
      </c>
      <c r="K24" s="12">
        <v>92</v>
      </c>
      <c r="L24" s="13">
        <v>0.63</v>
      </c>
      <c r="M24" s="12">
        <v>29</v>
      </c>
      <c r="N24" s="13">
        <v>0.2</v>
      </c>
      <c r="O24" s="12">
        <v>5</v>
      </c>
      <c r="P24" s="13">
        <v>0.03</v>
      </c>
      <c r="Q24" s="12">
        <v>124</v>
      </c>
      <c r="R24" s="13">
        <v>0.85</v>
      </c>
      <c r="S24" s="12">
        <v>12</v>
      </c>
      <c r="T24" s="13">
        <v>0.08</v>
      </c>
      <c r="U24" s="12">
        <v>119</v>
      </c>
      <c r="V24" s="13">
        <v>0.82</v>
      </c>
      <c r="W24" s="12">
        <v>1</v>
      </c>
      <c r="X24" s="13">
        <v>0.01</v>
      </c>
      <c r="Y24" s="12">
        <v>19</v>
      </c>
      <c r="Z24" s="12">
        <v>10</v>
      </c>
      <c r="AA24" s="13">
        <v>0.53</v>
      </c>
      <c r="AB24" s="12">
        <v>10</v>
      </c>
      <c r="AC24" s="13">
        <v>1</v>
      </c>
      <c r="AD24" s="12">
        <v>69</v>
      </c>
      <c r="AE24" s="12">
        <v>63</v>
      </c>
      <c r="AF24" s="12">
        <v>6</v>
      </c>
      <c r="AG24" s="13">
        <v>0.91</v>
      </c>
      <c r="AH24" s="12"/>
      <c r="AI24" s="12">
        <v>15</v>
      </c>
      <c r="AJ24" s="15">
        <v>162</v>
      </c>
    </row>
    <row r="25" spans="1:36" ht="18.75" x14ac:dyDescent="0.3">
      <c r="A25" s="11">
        <v>22</v>
      </c>
      <c r="B25" s="12" t="s">
        <v>57</v>
      </c>
      <c r="C25" s="23">
        <v>38</v>
      </c>
      <c r="D25" s="12">
        <v>76</v>
      </c>
      <c r="E25" s="12">
        <v>17</v>
      </c>
      <c r="F25" s="13">
        <v>0.22</v>
      </c>
      <c r="G25" s="14">
        <v>100</v>
      </c>
      <c r="H25" s="13">
        <v>0.88</v>
      </c>
      <c r="I25" s="12">
        <v>11</v>
      </c>
      <c r="J25" s="13">
        <v>0.11</v>
      </c>
      <c r="K25" s="12">
        <v>70</v>
      </c>
      <c r="L25" s="13">
        <v>0.7</v>
      </c>
      <c r="M25" s="12">
        <v>17</v>
      </c>
      <c r="N25" s="13">
        <v>0.17</v>
      </c>
      <c r="O25" s="12">
        <v>2</v>
      </c>
      <c r="P25" s="13">
        <v>0.02</v>
      </c>
      <c r="Q25" s="12">
        <v>65</v>
      </c>
      <c r="R25" s="13">
        <v>0.65</v>
      </c>
      <c r="S25" s="12">
        <v>8</v>
      </c>
      <c r="T25" s="13">
        <v>0.08</v>
      </c>
      <c r="U25" s="12">
        <v>85</v>
      </c>
      <c r="V25" s="13">
        <v>0.85</v>
      </c>
      <c r="W25" s="12">
        <v>3</v>
      </c>
      <c r="X25" s="13">
        <v>0.03</v>
      </c>
      <c r="Y25" s="12">
        <v>25</v>
      </c>
      <c r="Z25" s="12">
        <v>26</v>
      </c>
      <c r="AA25" s="13">
        <v>1.04</v>
      </c>
      <c r="AB25" s="12">
        <v>25</v>
      </c>
      <c r="AC25" s="13">
        <v>0.96</v>
      </c>
      <c r="AD25" s="12">
        <v>51</v>
      </c>
      <c r="AE25" s="12">
        <v>47</v>
      </c>
      <c r="AF25" s="12">
        <v>4</v>
      </c>
      <c r="AG25" s="13">
        <v>0.92</v>
      </c>
      <c r="AH25" s="12"/>
      <c r="AI25" s="12">
        <v>11</v>
      </c>
      <c r="AJ25" s="15">
        <v>114</v>
      </c>
    </row>
    <row r="26" spans="1:36" ht="18.75" x14ac:dyDescent="0.3">
      <c r="A26" s="11">
        <v>23</v>
      </c>
      <c r="B26" s="12" t="s">
        <v>58</v>
      </c>
      <c r="C26" s="23">
        <v>3</v>
      </c>
      <c r="D26" s="12">
        <v>39</v>
      </c>
      <c r="E26" s="12">
        <v>19</v>
      </c>
      <c r="F26" s="13">
        <v>0.49</v>
      </c>
      <c r="G26" s="14">
        <v>41</v>
      </c>
      <c r="H26" s="13">
        <v>0.98</v>
      </c>
      <c r="I26" s="12">
        <v>7</v>
      </c>
      <c r="J26" s="13">
        <v>0.17</v>
      </c>
      <c r="K26" s="12">
        <v>23</v>
      </c>
      <c r="L26" s="13">
        <v>0.56000000000000005</v>
      </c>
      <c r="M26" s="12">
        <v>10</v>
      </c>
      <c r="N26" s="13">
        <v>0.24</v>
      </c>
      <c r="O26" s="12">
        <v>1</v>
      </c>
      <c r="P26" s="13">
        <v>0.02</v>
      </c>
      <c r="Q26" s="12">
        <v>30</v>
      </c>
      <c r="R26" s="13">
        <v>0.73</v>
      </c>
      <c r="S26" s="12">
        <v>2</v>
      </c>
      <c r="T26" s="13">
        <v>0.05</v>
      </c>
      <c r="U26" s="12">
        <v>39</v>
      </c>
      <c r="V26" s="13">
        <v>0.95</v>
      </c>
      <c r="W26" s="12">
        <v>1</v>
      </c>
      <c r="X26" s="13">
        <v>0.02</v>
      </c>
      <c r="Y26" s="12">
        <v>17</v>
      </c>
      <c r="Z26" s="12">
        <v>14</v>
      </c>
      <c r="AA26" s="13">
        <v>0.82</v>
      </c>
      <c r="AB26" s="12">
        <v>13</v>
      </c>
      <c r="AC26" s="13">
        <v>0.93</v>
      </c>
      <c r="AD26" s="12">
        <v>35</v>
      </c>
      <c r="AE26" s="12">
        <v>35</v>
      </c>
      <c r="AF26" s="12"/>
      <c r="AG26" s="13">
        <v>1</v>
      </c>
      <c r="AH26" s="12"/>
      <c r="AI26" s="12"/>
      <c r="AJ26" s="15">
        <v>42</v>
      </c>
    </row>
    <row r="27" spans="1:36" ht="18.75" x14ac:dyDescent="0.3">
      <c r="A27" s="11">
        <v>24</v>
      </c>
      <c r="B27" s="12" t="s">
        <v>59</v>
      </c>
      <c r="C27" s="23">
        <v>56</v>
      </c>
      <c r="D27" s="12">
        <v>119</v>
      </c>
      <c r="E27" s="12">
        <v>40</v>
      </c>
      <c r="F27" s="13">
        <v>0.34</v>
      </c>
      <c r="G27" s="14">
        <v>134</v>
      </c>
      <c r="H27" s="13">
        <v>0.77</v>
      </c>
      <c r="I27" s="12">
        <v>11</v>
      </c>
      <c r="J27" s="13">
        <v>0.08</v>
      </c>
      <c r="K27" s="12">
        <v>94</v>
      </c>
      <c r="L27" s="13">
        <v>0.7</v>
      </c>
      <c r="M27" s="12">
        <v>18</v>
      </c>
      <c r="N27" s="13">
        <v>0.13</v>
      </c>
      <c r="O27" s="12">
        <v>11</v>
      </c>
      <c r="P27" s="13">
        <v>0.08</v>
      </c>
      <c r="Q27" s="12">
        <v>114</v>
      </c>
      <c r="R27" s="13">
        <v>0.85</v>
      </c>
      <c r="S27" s="12">
        <v>4</v>
      </c>
      <c r="T27" s="13">
        <v>0.03</v>
      </c>
      <c r="U27" s="12">
        <v>103</v>
      </c>
      <c r="V27" s="13">
        <v>0.77</v>
      </c>
      <c r="W27" s="12">
        <v>2</v>
      </c>
      <c r="X27" s="13">
        <v>0.01</v>
      </c>
      <c r="Y27" s="12">
        <v>46</v>
      </c>
      <c r="Z27" s="12">
        <v>31</v>
      </c>
      <c r="AA27" s="13">
        <v>0.67</v>
      </c>
      <c r="AB27" s="12">
        <v>28</v>
      </c>
      <c r="AC27" s="13">
        <v>0.9</v>
      </c>
      <c r="AD27" s="12">
        <v>64</v>
      </c>
      <c r="AE27" s="12">
        <v>57</v>
      </c>
      <c r="AF27" s="12">
        <v>7</v>
      </c>
      <c r="AG27" s="13">
        <v>0.89</v>
      </c>
      <c r="AH27" s="12"/>
      <c r="AI27" s="12">
        <v>39</v>
      </c>
      <c r="AJ27" s="15">
        <v>175</v>
      </c>
    </row>
    <row r="28" spans="1:36" ht="18.75" x14ac:dyDescent="0.3">
      <c r="A28" s="16"/>
      <c r="B28" s="17" t="s">
        <v>60</v>
      </c>
      <c r="C28" s="24">
        <v>848</v>
      </c>
      <c r="D28" s="17">
        <v>2874</v>
      </c>
      <c r="E28" s="17">
        <v>750</v>
      </c>
      <c r="F28" s="18">
        <v>0.26</v>
      </c>
      <c r="G28" s="17">
        <v>3044</v>
      </c>
      <c r="H28" s="18">
        <v>0.82</v>
      </c>
      <c r="I28" s="17">
        <v>374</v>
      </c>
      <c r="J28" s="18">
        <v>0.12</v>
      </c>
      <c r="K28" s="17">
        <v>2099</v>
      </c>
      <c r="L28" s="18">
        <v>0.69</v>
      </c>
      <c r="M28" s="17">
        <v>471</v>
      </c>
      <c r="N28" s="18">
        <v>0.15</v>
      </c>
      <c r="O28" s="17">
        <v>100</v>
      </c>
      <c r="P28" s="18">
        <v>0.03</v>
      </c>
      <c r="Q28" s="17">
        <v>2295</v>
      </c>
      <c r="R28" s="18">
        <v>0.75</v>
      </c>
      <c r="S28" s="17">
        <v>131</v>
      </c>
      <c r="T28" s="18">
        <v>0.04</v>
      </c>
      <c r="U28" s="17">
        <v>2642</v>
      </c>
      <c r="V28" s="18">
        <v>0.87</v>
      </c>
      <c r="W28" s="17">
        <v>65</v>
      </c>
      <c r="X28" s="18">
        <v>0.02</v>
      </c>
      <c r="Y28" s="17">
        <v>803</v>
      </c>
      <c r="Z28" s="17">
        <v>526</v>
      </c>
      <c r="AA28" s="18">
        <v>0.66</v>
      </c>
      <c r="AB28" s="17">
        <v>508</v>
      </c>
      <c r="AC28" s="18">
        <v>0.97</v>
      </c>
      <c r="AD28" s="17">
        <v>1451</v>
      </c>
      <c r="AE28" s="17">
        <v>1369</v>
      </c>
      <c r="AF28" s="17">
        <v>82</v>
      </c>
      <c r="AG28" s="18">
        <v>0.94</v>
      </c>
      <c r="AH28" s="17"/>
      <c r="AI28" s="17">
        <v>624</v>
      </c>
      <c r="AJ28" s="19">
        <v>3722</v>
      </c>
    </row>
    <row r="30" spans="1:36" ht="31.5" x14ac:dyDescent="0.25">
      <c r="B30" s="20" t="s">
        <v>61</v>
      </c>
      <c r="C30" s="21">
        <f>C28+D28</f>
        <v>3722</v>
      </c>
      <c r="D30" s="21"/>
      <c r="E30" s="21"/>
      <c r="F30" s="21"/>
    </row>
    <row r="31" spans="1:36" ht="63" x14ac:dyDescent="0.25">
      <c r="B31" s="20" t="s">
        <v>62</v>
      </c>
      <c r="C31" s="21">
        <f>G28+W28+AI28</f>
        <v>3733</v>
      </c>
      <c r="D31" s="21"/>
      <c r="E31" s="21"/>
      <c r="F31" s="21"/>
    </row>
    <row r="32" spans="1:36" x14ac:dyDescent="0.25">
      <c r="B32" s="26" t="s">
        <v>63</v>
      </c>
      <c r="C32" s="27">
        <f>C30-C31</f>
        <v>-11</v>
      </c>
      <c r="D32" s="28" t="s">
        <v>65</v>
      </c>
      <c r="E32" s="28"/>
      <c r="F32" s="28"/>
    </row>
    <row r="33" spans="2:6" ht="49.5" customHeight="1" x14ac:dyDescent="0.25">
      <c r="B33" s="26"/>
      <c r="C33" s="27"/>
      <c r="D33" s="28"/>
      <c r="E33" s="28"/>
      <c r="F33" s="28"/>
    </row>
  </sheetData>
  <mergeCells count="4">
    <mergeCell ref="A2:AG2"/>
    <mergeCell ref="B32:B33"/>
    <mergeCell ref="C32:C33"/>
    <mergeCell ref="D32:F33"/>
  </mergeCells>
  <pageMargins left="0.25" right="0.25" top="0.75" bottom="0.75" header="0.3" footer="0.3"/>
  <pageSetup paperSize="9"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 Центр пробації</vt:lpstr>
      <vt:lpstr>'ДУ Центр пробації'!Область_печати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Da</cp:lastModifiedBy>
  <cp:lastPrinted>2022-04-18T10:21:46Z</cp:lastPrinted>
  <dcterms:created xsi:type="dcterms:W3CDTF">2022-04-04T20:37:31Z</dcterms:created>
  <dcterms:modified xsi:type="dcterms:W3CDTF">2022-04-18T15:33:10Z</dcterms:modified>
</cp:coreProperties>
</file>