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396A789A-DEAE-4A66-BC55-B5DDEDE7BC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Лист1!$A$2:$AT$35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4" i="1" l="1"/>
  <c r="AF34" i="1"/>
  <c r="AG34" i="1"/>
  <c r="I34" i="1"/>
  <c r="K34" i="1"/>
  <c r="AN34" i="1"/>
  <c r="AO34" i="1"/>
  <c r="AP34" i="1"/>
  <c r="C34" i="1" l="1"/>
  <c r="AI34" i="1" l="1"/>
  <c r="AJ34" i="1"/>
  <c r="AK34" i="1"/>
  <c r="AL34" i="1"/>
  <c r="AM34" i="1"/>
  <c r="J34" i="1"/>
  <c r="S34" i="1" l="1"/>
  <c r="T34" i="1"/>
  <c r="U34" i="1"/>
  <c r="V34" i="1"/>
  <c r="W34" i="1"/>
  <c r="X34" i="1"/>
  <c r="Y34" i="1"/>
  <c r="Z34" i="1"/>
  <c r="AA34" i="1"/>
  <c r="AB34" i="1"/>
  <c r="F34" i="1" l="1"/>
  <c r="G34" i="1"/>
  <c r="O34" i="1"/>
  <c r="D34" i="1"/>
  <c r="AT34" i="1"/>
  <c r="AS34" i="1"/>
  <c r="L34" i="1"/>
  <c r="H34" i="1"/>
  <c r="AC34" i="1"/>
  <c r="P34" i="1"/>
  <c r="E34" i="1"/>
  <c r="AR34" i="1"/>
  <c r="AQ34" i="1"/>
  <c r="AH34" i="1"/>
  <c r="AD34" i="1"/>
  <c r="R34" i="1"/>
  <c r="Q34" i="1"/>
  <c r="N34" i="1"/>
  <c r="M34" i="1"/>
  <c r="AW34" i="1" l="1"/>
  <c r="AY34" i="1" s="1"/>
  <c r="AZ34" i="1" l="1"/>
  <c r="BA34" i="1"/>
  <c r="AX34" i="1"/>
</calcChain>
</file>

<file path=xl/sharedStrings.xml><?xml version="1.0" encoding="utf-8"?>
<sst xmlns="http://schemas.openxmlformats.org/spreadsheetml/2006/main" count="92" uniqueCount="92">
  <si>
    <t xml:space="preserve">№ з/п  </t>
  </si>
  <si>
    <t>Всього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</si>
  <si>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</si>
  <si>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</si>
  <si>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</si>
  <si>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2.1. Щодо можливості проживання </t>
  </si>
  <si>
    <t xml:space="preserve">3.* Кількість повідомлень-запитів, що надійшли з установ виконання покарань (СІЗО) із порушенням строків 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</si>
  <si>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</si>
  <si>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</si>
  <si>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4.1.2.1. Позитивно</t>
  </si>
  <si>
    <t>4.1.2.2. Негативно</t>
  </si>
  <si>
    <t>4.2.1.1. Позитивно</t>
  </si>
  <si>
    <t>4.2.1.                            Результат</t>
  </si>
  <si>
    <t>4.2.1.2. Негативно</t>
  </si>
  <si>
    <t>5.1.1. Отримано відповідей</t>
  </si>
  <si>
    <t>2.2. Щодо організації заходів</t>
  </si>
  <si>
    <t xml:space="preserve">2.3.  Щодо можливості працевлаштування </t>
  </si>
  <si>
    <t>5.1.1.1. Забезпечено</t>
  </si>
  <si>
    <t>5.2.1. Отримано відповідей</t>
  </si>
  <si>
    <t>5.2.1.1.  Забезпечено</t>
  </si>
  <si>
    <t>5.3.1. Отримано відповідей</t>
  </si>
  <si>
    <t>5.3.1.1. Забезпечено</t>
  </si>
  <si>
    <t>5.4.1. Отримано відповідей</t>
  </si>
  <si>
    <t>5.4.1.1. Забезпечено</t>
  </si>
  <si>
    <t>6. Надіслано запитів щодо можливості працевлаштування засудженого після звільнення</t>
  </si>
  <si>
    <t>6.2. Запити при застосуванні ст. 82 ККУ</t>
  </si>
  <si>
    <t>6.1.1.1. Позитивно</t>
  </si>
  <si>
    <t>6.2.1.1. Позитивно</t>
  </si>
  <si>
    <t>6.2.1.2.* Негативно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</si>
  <si>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</si>
  <si>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</si>
  <si>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6.1.1. Отримано відповідей</t>
  </si>
  <si>
    <t>6.2.1. Отримано відповідей</t>
  </si>
  <si>
    <t>6.1.Запити щодо працевлаштування</t>
  </si>
  <si>
    <t>4.2. Вихід за адресою щодо перевірки можливості проживання</t>
  </si>
  <si>
    <t>1.1. Стосовно жінок</t>
  </si>
  <si>
    <t>1.2. Стосовно чоловіків</t>
  </si>
  <si>
    <t>Додаток 1</t>
  </si>
  <si>
    <t>2.4. Щодо організації відеопобачень</t>
  </si>
  <si>
    <t>7.1.1.2. Негативно</t>
  </si>
  <si>
    <t>7.1.1.1. Позитивно</t>
  </si>
  <si>
    <t>8. Кількість осіб стосовно яких вирішено питання  в процесі підготовки до звільнення</t>
  </si>
  <si>
    <t>Роз’яснення п. 8 «Кількість осіб стосовно яких вирішено питання в процесі підготовки до звільнення»: 
п. 8.1. «Повністю» - стосовно особи вирішено всі питання позитивно;
п. 8.2. «Частково» -  питання стосовно особи вирішено частково (наприклад: якщо на 1 особу надійшло 3 повідомлень-запитів і з цих запитів вирішено позитивно 1 або 2 питань, а інші не вирішено);
п. 8.3. «В процесі» - питання стосовно особи перебуває в процесі вирішення (наприклад: якщо на 1 особу надійшло 3 повідомлень-запитів і з цих запитів вирішено 1 або 2 питань, а стосовно 3-го запиту відповідь ще не надійшла);
п. 8.4. «Не вирішено» - стосовно особи жодне з питань не вирішено.</t>
  </si>
  <si>
    <t>8.1.  Повністю</t>
  </si>
  <si>
    <t>8.2. Частково</t>
  </si>
  <si>
    <t>8.3. В процесі</t>
  </si>
  <si>
    <t>8.4. Не вирішено</t>
  </si>
  <si>
    <t>5.1. Щодо організації притулку та соціальних послуг, здійсненні соціального супроводу</t>
  </si>
  <si>
    <t>2.2.1. Щодо стаціонарного догляду</t>
  </si>
  <si>
    <t>2.2.2. Щодо соціальної адаптації</t>
  </si>
  <si>
    <t>2.2.3. Щодо соціального патронажу</t>
  </si>
  <si>
    <t>2.2.4. Щодо інших соціальних послуг</t>
  </si>
  <si>
    <t>5.3. Щодо соціальної адаптації</t>
  </si>
  <si>
    <t>5.2. Щодо стаціонарного догляду</t>
  </si>
  <si>
    <t>5.4. Щодо соціального патронажу</t>
  </si>
  <si>
    <t>5.5. Щодо інших соціальних послуг</t>
  </si>
  <si>
    <t>5.5.1. Отримано відповідей</t>
  </si>
  <si>
    <t>5.5.1.1. Забезпечено</t>
  </si>
  <si>
    <t>6.1.1.2. Негативно</t>
  </si>
  <si>
    <t>5.5.1.2. Відмовлено</t>
  </si>
  <si>
    <t>5.1.1.2. Відмовлено</t>
  </si>
  <si>
    <t>5.2.1.2. Відмовлено</t>
  </si>
  <si>
    <t>5.3.1.2. Відмовлено</t>
  </si>
  <si>
    <t>5.4.1.2. Відмовлено</t>
  </si>
  <si>
    <t>7.1. Заходи з організації відеопобачень</t>
  </si>
  <si>
    <t>7.1.1. Результат</t>
  </si>
  <si>
    <t>7. Здійснено заходів щодо організації відеопобачень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</si>
  <si>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</si>
  <si>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</si>
  <si>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</si>
  <si>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</si>
  <si>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</si>
  <si>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</si>
  <si>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</si>
  <si>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</si>
  <si>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</si>
  <si>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</si>
  <si>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</si>
  <si>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</si>
  <si>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</si>
  <si>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</si>
  <si>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</si>
  <si>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</si>
  <si>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</si>
  <si>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</si>
  <si>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</si>
  <si>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</si>
  <si>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</si>
  <si>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</si>
  <si>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</si>
  <si>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</si>
  <si>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Інформація станом на 01.10.2025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</si>
</sst>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6"/>
      <color theme="1"/>
      <name val="Arial"/>
      <family val="2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name val="Arial"/>
      <family val="2"/>
      <charset val="204"/>
    </font>
    <font>
      <b/>
      <sz val="22"/>
      <color theme="1"/>
      <name val="Arial"/>
      <family val="2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"/>
      <family val="2"/>
      <charset val="204"/>
    </font>
    <font>
      <b/>
      <sz val="4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49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top" wrapText="1"/>
    </xf>
    <xf numFmtId="0" fontId="9" fillId="0" borderId="17" xfId="0" applyFont="1" applyBorder="1" applyAlignment="1">
      <alignment horizontal="center" vertical="center"/>
    </xf>
    <xf numFmtId="0" fontId="2" fillId="0" borderId="52" xfId="0" applyFont="1" applyBorder="1" applyAlignment="1">
      <alignment vertical="top"/>
    </xf>
    <xf numFmtId="0" fontId="2" fillId="0" borderId="46" xfId="0" applyFont="1" applyBorder="1" applyAlignment="1">
      <alignment vertical="top"/>
    </xf>
    <xf numFmtId="0" fontId="5" fillId="0" borderId="46" xfId="0" applyFont="1" applyBorder="1" applyAlignment="1">
      <alignment horizontal="center" vertical="center"/>
    </xf>
    <xf numFmtId="0" fontId="2" fillId="0" borderId="58" xfId="0" applyFont="1" applyBorder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Alignment="1" applyProtection="1">
      <alignment vertical="center" wrapText="1"/>
    </xf>
    <xf numFmtId="0" fontId="6" fillId="0" borderId="40" xfId="0" applyFont="1" applyBorder="1" applyAlignment="1" applyProtection="1">
      <alignment horizontal="center" vertical="center" textRotation="90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 wrapText="1"/>
    </xf>
    <xf numFmtId="0" fontId="13" fillId="0" borderId="54" xfId="0" applyFont="1" applyBorder="1" applyAlignment="1" applyProtection="1">
      <alignment horizontal="center" vertical="center" wrapText="1"/>
    </xf>
    <xf numFmtId="0" fontId="13" fillId="0" borderId="55" xfId="0" applyFont="1" applyBorder="1" applyAlignment="1" applyProtection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42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>
      <alignment horizontal="center" vertical="center"/>
    </xf>
    <xf numFmtId="0" fontId="16" fillId="0" borderId="33" xfId="0" applyFont="1" applyBorder="1" applyAlignment="1">
      <alignment vertical="top"/>
    </xf>
    <xf numFmtId="0" fontId="16" fillId="0" borderId="34" xfId="0" applyFont="1" applyBorder="1" applyAlignment="1">
      <alignment vertical="top"/>
    </xf>
    <xf numFmtId="0" fontId="14" fillId="0" borderId="4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8" fillId="0" borderId="48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5" fillId="0" borderId="22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9" fontId="10" fillId="0" borderId="0" xfId="1" applyFont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textRotation="90" wrapText="1"/>
    </xf>
    <xf numFmtId="0" fontId="6" fillId="0" borderId="9" xfId="0" applyFont="1" applyBorder="1" applyAlignment="1" applyProtection="1">
      <alignment horizontal="center" vertical="center" textRotation="90" wrapText="1"/>
    </xf>
    <xf numFmtId="0" fontId="6" fillId="0" borderId="22" xfId="0" applyFont="1" applyBorder="1" applyAlignment="1" applyProtection="1">
      <alignment horizontal="center" vertical="center" textRotation="90" wrapText="1"/>
    </xf>
    <xf numFmtId="0" fontId="6" fillId="0" borderId="19" xfId="0" applyFont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textRotation="90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textRotation="90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36" xfId="0" applyFont="1" applyBorder="1" applyAlignment="1" applyProtection="1">
      <alignment horizontal="center" vertical="center" textRotation="90" wrapText="1"/>
    </xf>
    <xf numFmtId="0" fontId="7" fillId="0" borderId="0" xfId="0" applyFont="1" applyAlignment="1">
      <alignment horizont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textRotation="90" wrapText="1"/>
    </xf>
    <xf numFmtId="0" fontId="6" fillId="0" borderId="8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center" vertical="center" textRotation="90" wrapText="1"/>
    </xf>
    <xf numFmtId="0" fontId="6" fillId="0" borderId="21" xfId="0" applyFont="1" applyBorder="1" applyAlignment="1" applyProtection="1">
      <alignment horizontal="center" vertical="center" textRotation="90" wrapText="1"/>
    </xf>
    <xf numFmtId="0" fontId="6" fillId="0" borderId="23" xfId="0" applyFont="1" applyBorder="1" applyAlignment="1" applyProtection="1">
      <alignment horizontal="center" vertical="center" textRotation="90" wrapText="1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textRotation="90" wrapText="1"/>
    </xf>
    <xf numFmtId="0" fontId="6" fillId="0" borderId="31" xfId="0" applyFont="1" applyBorder="1" applyAlignment="1" applyProtection="1">
      <alignment horizontal="center" vertical="center" textRotation="90" wrapText="1"/>
    </xf>
    <xf numFmtId="0" fontId="6" fillId="0" borderId="6" xfId="0" applyFont="1" applyBorder="1" applyAlignment="1" applyProtection="1">
      <alignment horizontal="center" vertical="center" textRotation="90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6" fillId="0" borderId="43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 wrapText="1"/>
    </xf>
    <xf numFmtId="0" fontId="6" fillId="0" borderId="47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41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textRotation="90" wrapText="1"/>
    </xf>
    <xf numFmtId="0" fontId="6" fillId="0" borderId="30" xfId="0" applyFont="1" applyBorder="1" applyAlignment="1" applyProtection="1">
      <alignment horizontal="center" vertical="center" textRotation="90" wrapText="1"/>
    </xf>
    <xf numFmtId="0" fontId="6" fillId="0" borderId="35" xfId="0" applyFont="1" applyBorder="1" applyAlignment="1" applyProtection="1">
      <alignment horizontal="center" vertical="center" textRotation="90" wrapText="1"/>
    </xf>
    <xf numFmtId="0" fontId="6" fillId="0" borderId="16" xfId="0" applyFont="1" applyBorder="1" applyAlignment="1" applyProtection="1">
      <alignment horizontal="center" vertical="center" textRotation="90" wrapText="1"/>
    </xf>
    <xf numFmtId="0" fontId="6" fillId="0" borderId="9" xfId="0" applyFont="1" applyBorder="1" applyAlignment="1" applyProtection="1">
      <alignment horizontal="center" vertical="center" textRotation="90"/>
    </xf>
    <xf numFmtId="0" fontId="6" fillId="0" borderId="10" xfId="0" applyFont="1" applyBorder="1" applyAlignment="1" applyProtection="1">
      <alignment horizontal="center" vertical="center" textRotation="90"/>
    </xf>
    <xf numFmtId="0" fontId="6" fillId="0" borderId="38" xfId="0" applyFont="1" applyBorder="1" applyAlignment="1" applyProtection="1">
      <alignment horizontal="center" vertical="center" textRotation="90" wrapText="1"/>
    </xf>
    <xf numFmtId="0" fontId="6" fillId="0" borderId="50" xfId="0" applyFont="1" applyBorder="1" applyAlignment="1" applyProtection="1">
      <alignment horizontal="center" vertical="center" textRotation="90" wrapText="1"/>
    </xf>
    <xf numFmtId="0" fontId="6" fillId="0" borderId="0" xfId="0" applyFont="1" applyBorder="1" applyAlignment="1" applyProtection="1">
      <alignment horizontal="center" vertical="center" textRotation="90" wrapText="1"/>
    </xf>
    <xf numFmtId="0" fontId="6" fillId="0" borderId="32" xfId="0" applyFont="1" applyBorder="1" applyAlignment="1" applyProtection="1">
      <alignment horizontal="center" vertical="center" textRotation="90" wrapText="1"/>
    </xf>
    <xf numFmtId="0" fontId="6" fillId="0" borderId="34" xfId="0" applyFont="1" applyBorder="1" applyAlignment="1" applyProtection="1">
      <alignment horizontal="center" vertical="center" textRotation="90" wrapText="1"/>
    </xf>
    <xf numFmtId="0" fontId="6" fillId="0" borderId="2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46" xfId="0" applyFont="1" applyBorder="1" applyAlignment="1" applyProtection="1">
      <alignment horizontal="right" vertical="center" wrapText="1"/>
    </xf>
    <xf numFmtId="0" fontId="12" fillId="0" borderId="46" xfId="0" applyFont="1" applyBorder="1" applyAlignment="1" applyProtection="1">
      <alignment horizontal="right" vertical="center" wrapText="1"/>
    </xf>
    <xf numFmtId="0" fontId="6" fillId="0" borderId="21" xfId="0" applyFont="1" applyBorder="1" applyAlignment="1" applyProtection="1">
      <alignment horizontal="center" vertical="center" textRotation="90"/>
    </xf>
    <xf numFmtId="0" fontId="6" fillId="0" borderId="17" xfId="0" applyFont="1" applyBorder="1" applyAlignment="1" applyProtection="1">
      <alignment horizontal="center" vertical="center" textRotation="90"/>
    </xf>
    <xf numFmtId="0" fontId="6" fillId="0" borderId="19" xfId="0" applyFont="1" applyBorder="1" applyAlignment="1" applyProtection="1">
      <alignment horizontal="center" vertical="center" textRotation="90"/>
    </xf>
    <xf numFmtId="0" fontId="6" fillId="0" borderId="38" xfId="0" applyFont="1" applyBorder="1" applyAlignment="1" applyProtection="1">
      <alignment horizontal="center" vertical="center" textRotation="90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2" fillId="2" borderId="0" xfId="0" applyFont="1" applyFill="1" applyAlignment="1">
      <alignment vertical="top" textRotation="90"/>
    </xf>
    <xf numFmtId="0" fontId="4" fillId="2" borderId="0" xfId="0" applyFont="1" applyFill="1" applyAlignment="1" applyProtection="1">
      <alignment vertical="center" wrapText="1"/>
    </xf>
    <xf numFmtId="0" fontId="6" fillId="2" borderId="15" xfId="0" applyFont="1" applyFill="1" applyBorder="1" applyAlignment="1" applyProtection="1">
      <alignment horizontal="center" vertical="center" textRotation="90" wrapText="1"/>
    </xf>
    <xf numFmtId="0" fontId="6" fillId="2" borderId="37" xfId="0" applyFont="1" applyFill="1" applyBorder="1" applyAlignment="1" applyProtection="1">
      <alignment horizontal="center" vertical="center" textRotation="90" wrapText="1"/>
    </xf>
    <xf numFmtId="0" fontId="13" fillId="2" borderId="55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5" fillId="2" borderId="33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>
      <alignment vertical="top" textRotation="90"/>
    </xf>
    <xf numFmtId="0" fontId="10" fillId="2" borderId="0" xfId="0" applyFont="1" applyFill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2"/>
  <sheetViews>
    <sheetView tabSelected="1" view="pageBreakPreview" topLeftCell="A7" zoomScale="30" zoomScaleNormal="40" zoomScaleSheetLayoutView="30" zoomScalePageLayoutView="50" workbookViewId="0">
      <selection activeCell="Y24" sqref="Y24"/>
    </sheetView>
  </sheetViews>
  <sheetFormatPr defaultColWidth="9.140625" defaultRowHeight="15" x14ac:dyDescent="0.25"/>
  <cols>
    <col min="1" max="1" width="8.7109375" style="1" customWidth="1"/>
    <col min="2" max="2" width="52" style="1" customWidth="1"/>
    <col min="3" max="4" width="11.7109375" style="1" customWidth="1"/>
    <col min="5" max="5" width="12.7109375" style="1" customWidth="1"/>
    <col min="6" max="6" width="13" style="1" customWidth="1"/>
    <col min="7" max="7" width="12.7109375" style="1" customWidth="1"/>
    <col min="8" max="9" width="16" style="1" customWidth="1"/>
    <col min="10" max="11" width="12.7109375" style="1" customWidth="1"/>
    <col min="12" max="12" width="15.42578125" style="147" customWidth="1"/>
    <col min="13" max="13" width="14.28515625" style="1" customWidth="1"/>
    <col min="14" max="18" width="10.7109375" style="1" customWidth="1"/>
    <col min="19" max="19" width="12.7109375" style="1" customWidth="1"/>
    <col min="20" max="21" width="10.7109375" style="1" customWidth="1"/>
    <col min="22" max="22" width="12.7109375" style="1" customWidth="1"/>
    <col min="23" max="24" width="10.7109375" style="1" customWidth="1"/>
    <col min="25" max="25" width="10.5703125" style="1" customWidth="1"/>
    <col min="26" max="27" width="10.7109375" style="1" customWidth="1"/>
    <col min="28" max="28" width="12.7109375" style="1" customWidth="1"/>
    <col min="29" max="33" width="10.7109375" style="1" customWidth="1"/>
    <col min="34" max="35" width="11.7109375" style="1" customWidth="1"/>
    <col min="36" max="39" width="10.7109375" style="1" customWidth="1"/>
    <col min="40" max="42" width="11.7109375" style="1" customWidth="1"/>
    <col min="43" max="43" width="14.28515625" style="1" customWidth="1"/>
    <col min="44" max="46" width="10.7109375" style="1" customWidth="1"/>
    <col min="47" max="48" width="9.140625" style="1"/>
    <col min="49" max="49" width="26" style="1" customWidth="1"/>
    <col min="50" max="50" width="19.140625" style="1" customWidth="1"/>
    <col min="51" max="51" width="28.42578125" style="1" customWidth="1"/>
    <col min="52" max="52" width="25.5703125" style="1" customWidth="1"/>
    <col min="53" max="53" width="32.7109375" style="1" customWidth="1"/>
    <col min="54" max="16384" width="9.140625" style="1"/>
  </cols>
  <sheetData>
    <row r="1" spans="1:54" ht="45.75" customHeight="1" x14ac:dyDescent="0.25"/>
    <row r="2" spans="1:54" ht="67.7" customHeight="1" x14ac:dyDescent="0.25">
      <c r="C2" s="84" t="s">
        <v>91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2" t="s">
        <v>37</v>
      </c>
      <c r="AR2" s="83"/>
      <c r="AS2" s="83"/>
      <c r="AT2" s="83"/>
    </row>
    <row r="3" spans="1:54" ht="42.75" customHeight="1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48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38"/>
      <c r="AR3" s="139"/>
      <c r="AS3" s="139"/>
      <c r="AT3" s="139"/>
    </row>
    <row r="4" spans="1:54" ht="131.25" customHeight="1" x14ac:dyDescent="0.25">
      <c r="A4" s="122" t="s">
        <v>0</v>
      </c>
      <c r="B4" s="111" t="s">
        <v>2</v>
      </c>
      <c r="C4" s="133" t="s">
        <v>3</v>
      </c>
      <c r="D4" s="134"/>
      <c r="E4" s="113" t="s">
        <v>4</v>
      </c>
      <c r="F4" s="114"/>
      <c r="G4" s="114"/>
      <c r="H4" s="114"/>
      <c r="I4" s="114"/>
      <c r="J4" s="114"/>
      <c r="K4" s="115"/>
      <c r="L4" s="149" t="s">
        <v>6</v>
      </c>
      <c r="M4" s="92" t="s">
        <v>29</v>
      </c>
      <c r="N4" s="93"/>
      <c r="O4" s="93"/>
      <c r="P4" s="93"/>
      <c r="Q4" s="93"/>
      <c r="R4" s="98"/>
      <c r="S4" s="92" t="s">
        <v>30</v>
      </c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113" t="s">
        <v>24</v>
      </c>
      <c r="AI4" s="114"/>
      <c r="AJ4" s="114"/>
      <c r="AK4" s="114"/>
      <c r="AL4" s="114"/>
      <c r="AM4" s="115"/>
      <c r="AN4" s="144" t="s">
        <v>66</v>
      </c>
      <c r="AO4" s="145"/>
      <c r="AP4" s="146"/>
      <c r="AQ4" s="113" t="s">
        <v>41</v>
      </c>
      <c r="AR4" s="114"/>
      <c r="AS4" s="114"/>
      <c r="AT4" s="115"/>
    </row>
    <row r="5" spans="1:54" ht="84.75" customHeight="1" x14ac:dyDescent="0.25">
      <c r="A5" s="123"/>
      <c r="B5" s="112"/>
      <c r="C5" s="103"/>
      <c r="D5" s="88"/>
      <c r="E5" s="116"/>
      <c r="F5" s="117"/>
      <c r="G5" s="117"/>
      <c r="H5" s="117"/>
      <c r="I5" s="117"/>
      <c r="J5" s="117"/>
      <c r="K5" s="118"/>
      <c r="L5" s="150"/>
      <c r="M5" s="124" t="s">
        <v>7</v>
      </c>
      <c r="N5" s="99" t="s">
        <v>8</v>
      </c>
      <c r="O5" s="100"/>
      <c r="P5" s="86" t="s">
        <v>34</v>
      </c>
      <c r="Q5" s="99" t="s">
        <v>12</v>
      </c>
      <c r="R5" s="126"/>
      <c r="S5" s="103" t="s">
        <v>47</v>
      </c>
      <c r="T5" s="86" t="s">
        <v>14</v>
      </c>
      <c r="U5" s="86"/>
      <c r="V5" s="86" t="s">
        <v>53</v>
      </c>
      <c r="W5" s="86" t="s">
        <v>18</v>
      </c>
      <c r="X5" s="86"/>
      <c r="Y5" s="87" t="s">
        <v>52</v>
      </c>
      <c r="Z5" s="86" t="s">
        <v>20</v>
      </c>
      <c r="AA5" s="86"/>
      <c r="AB5" s="86" t="s">
        <v>54</v>
      </c>
      <c r="AC5" s="86" t="s">
        <v>22</v>
      </c>
      <c r="AD5" s="95"/>
      <c r="AE5" s="86" t="s">
        <v>55</v>
      </c>
      <c r="AF5" s="86" t="s">
        <v>56</v>
      </c>
      <c r="AG5" s="95"/>
      <c r="AH5" s="103" t="s">
        <v>33</v>
      </c>
      <c r="AI5" s="86" t="s">
        <v>31</v>
      </c>
      <c r="AJ5" s="86"/>
      <c r="AK5" s="86" t="s">
        <v>25</v>
      </c>
      <c r="AL5" s="86" t="s">
        <v>32</v>
      </c>
      <c r="AM5" s="88"/>
      <c r="AN5" s="103" t="s">
        <v>64</v>
      </c>
      <c r="AO5" s="86" t="s">
        <v>65</v>
      </c>
      <c r="AP5" s="88"/>
      <c r="AQ5" s="116"/>
      <c r="AR5" s="117"/>
      <c r="AS5" s="117"/>
      <c r="AT5" s="118"/>
    </row>
    <row r="6" spans="1:54" ht="118.5" customHeight="1" x14ac:dyDescent="0.25">
      <c r="A6" s="123"/>
      <c r="B6" s="112"/>
      <c r="C6" s="103"/>
      <c r="D6" s="88"/>
      <c r="E6" s="107" t="s">
        <v>5</v>
      </c>
      <c r="F6" s="90" t="s">
        <v>15</v>
      </c>
      <c r="G6" s="90"/>
      <c r="H6" s="90"/>
      <c r="I6" s="90"/>
      <c r="J6" s="131" t="s">
        <v>16</v>
      </c>
      <c r="K6" s="88" t="s">
        <v>38</v>
      </c>
      <c r="L6" s="150"/>
      <c r="M6" s="125"/>
      <c r="N6" s="101"/>
      <c r="O6" s="102"/>
      <c r="P6" s="86"/>
      <c r="Q6" s="101"/>
      <c r="R6" s="127"/>
      <c r="S6" s="103"/>
      <c r="T6" s="86"/>
      <c r="U6" s="86"/>
      <c r="V6" s="86"/>
      <c r="W6" s="86"/>
      <c r="X6" s="86"/>
      <c r="Y6" s="110"/>
      <c r="Z6" s="86"/>
      <c r="AA6" s="86"/>
      <c r="AB6" s="86"/>
      <c r="AC6" s="86"/>
      <c r="AD6" s="95"/>
      <c r="AE6" s="86"/>
      <c r="AF6" s="86"/>
      <c r="AG6" s="95"/>
      <c r="AH6" s="103"/>
      <c r="AI6" s="86"/>
      <c r="AJ6" s="86"/>
      <c r="AK6" s="86"/>
      <c r="AL6" s="86"/>
      <c r="AM6" s="88"/>
      <c r="AN6" s="103"/>
      <c r="AO6" s="86"/>
      <c r="AP6" s="88"/>
      <c r="AQ6" s="119"/>
      <c r="AR6" s="120"/>
      <c r="AS6" s="120"/>
      <c r="AT6" s="121"/>
    </row>
    <row r="7" spans="1:54" ht="234.75" customHeight="1" thickBot="1" x14ac:dyDescent="0.3">
      <c r="A7" s="123"/>
      <c r="B7" s="112"/>
      <c r="C7" s="104"/>
      <c r="D7" s="135"/>
      <c r="E7" s="108"/>
      <c r="F7" s="87" t="s">
        <v>48</v>
      </c>
      <c r="G7" s="87" t="s">
        <v>49</v>
      </c>
      <c r="H7" s="87" t="s">
        <v>50</v>
      </c>
      <c r="I7" s="87" t="s">
        <v>51</v>
      </c>
      <c r="J7" s="132"/>
      <c r="K7" s="88"/>
      <c r="L7" s="150"/>
      <c r="M7" s="125"/>
      <c r="N7" s="86" t="s">
        <v>9</v>
      </c>
      <c r="O7" s="86" t="s">
        <v>10</v>
      </c>
      <c r="P7" s="86"/>
      <c r="Q7" s="128" t="s">
        <v>11</v>
      </c>
      <c r="R7" s="89" t="s">
        <v>13</v>
      </c>
      <c r="S7" s="103"/>
      <c r="T7" s="86" t="s">
        <v>17</v>
      </c>
      <c r="U7" s="86" t="s">
        <v>60</v>
      </c>
      <c r="V7" s="86"/>
      <c r="W7" s="86" t="s">
        <v>19</v>
      </c>
      <c r="X7" s="86" t="s">
        <v>61</v>
      </c>
      <c r="Y7" s="110"/>
      <c r="Z7" s="86" t="s">
        <v>21</v>
      </c>
      <c r="AA7" s="86" t="s">
        <v>62</v>
      </c>
      <c r="AB7" s="86"/>
      <c r="AC7" s="86" t="s">
        <v>23</v>
      </c>
      <c r="AD7" s="95" t="s">
        <v>63</v>
      </c>
      <c r="AE7" s="86"/>
      <c r="AF7" s="86" t="s">
        <v>57</v>
      </c>
      <c r="AG7" s="95" t="s">
        <v>59</v>
      </c>
      <c r="AH7" s="103"/>
      <c r="AI7" s="86" t="s">
        <v>26</v>
      </c>
      <c r="AJ7" s="86" t="s">
        <v>58</v>
      </c>
      <c r="AK7" s="86"/>
      <c r="AL7" s="86" t="s">
        <v>27</v>
      </c>
      <c r="AM7" s="88" t="s">
        <v>28</v>
      </c>
      <c r="AN7" s="103"/>
      <c r="AO7" s="86" t="s">
        <v>40</v>
      </c>
      <c r="AP7" s="88" t="s">
        <v>39</v>
      </c>
      <c r="AQ7" s="140" t="s">
        <v>43</v>
      </c>
      <c r="AR7" s="128" t="s">
        <v>44</v>
      </c>
      <c r="AS7" s="128" t="s">
        <v>45</v>
      </c>
      <c r="AT7" s="142" t="s">
        <v>46</v>
      </c>
      <c r="AW7" s="97"/>
      <c r="AX7" s="97"/>
      <c r="AY7" s="97"/>
      <c r="AZ7" s="97"/>
      <c r="BA7" s="97"/>
      <c r="BB7" s="3"/>
    </row>
    <row r="8" spans="1:54" ht="246.75" customHeight="1" thickBot="1" x14ac:dyDescent="0.3">
      <c r="A8" s="123"/>
      <c r="B8" s="112"/>
      <c r="C8" s="18" t="s">
        <v>35</v>
      </c>
      <c r="D8" s="18" t="s">
        <v>36</v>
      </c>
      <c r="E8" s="109"/>
      <c r="F8" s="110"/>
      <c r="G8" s="110"/>
      <c r="H8" s="110"/>
      <c r="I8" s="91"/>
      <c r="J8" s="132"/>
      <c r="K8" s="89"/>
      <c r="L8" s="150"/>
      <c r="M8" s="125"/>
      <c r="N8" s="87"/>
      <c r="O8" s="87"/>
      <c r="P8" s="87"/>
      <c r="Q8" s="129"/>
      <c r="R8" s="130"/>
      <c r="S8" s="104"/>
      <c r="T8" s="94"/>
      <c r="U8" s="94"/>
      <c r="V8" s="94"/>
      <c r="W8" s="94"/>
      <c r="X8" s="94"/>
      <c r="Y8" s="91"/>
      <c r="Z8" s="94"/>
      <c r="AA8" s="94"/>
      <c r="AB8" s="94"/>
      <c r="AC8" s="94"/>
      <c r="AD8" s="96"/>
      <c r="AE8" s="94"/>
      <c r="AF8" s="94"/>
      <c r="AG8" s="96"/>
      <c r="AH8" s="104"/>
      <c r="AI8" s="94"/>
      <c r="AJ8" s="94"/>
      <c r="AK8" s="94"/>
      <c r="AL8" s="94"/>
      <c r="AM8" s="135"/>
      <c r="AN8" s="107"/>
      <c r="AO8" s="87"/>
      <c r="AP8" s="89"/>
      <c r="AQ8" s="141"/>
      <c r="AR8" s="129"/>
      <c r="AS8" s="129"/>
      <c r="AT8" s="143"/>
      <c r="AW8" s="97"/>
      <c r="AX8" s="97"/>
      <c r="AY8" s="97"/>
      <c r="AZ8" s="97"/>
      <c r="BA8" s="97"/>
      <c r="BB8" s="3"/>
    </row>
    <row r="9" spans="1:54" s="16" customFormat="1" ht="27" customHeight="1" thickBot="1" x14ac:dyDescent="0.3">
      <c r="A9" s="19"/>
      <c r="B9" s="20"/>
      <c r="C9" s="19">
        <v>1</v>
      </c>
      <c r="D9" s="21">
        <v>2</v>
      </c>
      <c r="E9" s="22">
        <v>3</v>
      </c>
      <c r="F9" s="23">
        <v>4</v>
      </c>
      <c r="G9" s="23">
        <v>5</v>
      </c>
      <c r="H9" s="23">
        <v>6</v>
      </c>
      <c r="I9" s="23">
        <v>7</v>
      </c>
      <c r="J9" s="23">
        <v>8</v>
      </c>
      <c r="K9" s="23">
        <v>9</v>
      </c>
      <c r="L9" s="151">
        <v>10</v>
      </c>
      <c r="M9" s="23">
        <v>11</v>
      </c>
      <c r="N9" s="23">
        <v>12</v>
      </c>
      <c r="O9" s="23">
        <v>13</v>
      </c>
      <c r="P9" s="23">
        <v>14</v>
      </c>
      <c r="Q9" s="23">
        <v>15</v>
      </c>
      <c r="R9" s="23">
        <v>16</v>
      </c>
      <c r="S9" s="23">
        <v>17</v>
      </c>
      <c r="T9" s="23">
        <v>18</v>
      </c>
      <c r="U9" s="23">
        <v>19</v>
      </c>
      <c r="V9" s="23">
        <v>20</v>
      </c>
      <c r="W9" s="23">
        <v>21</v>
      </c>
      <c r="X9" s="23">
        <v>22</v>
      </c>
      <c r="Y9" s="23">
        <v>23</v>
      </c>
      <c r="Z9" s="23">
        <v>24</v>
      </c>
      <c r="AA9" s="23">
        <v>25</v>
      </c>
      <c r="AB9" s="23">
        <v>26</v>
      </c>
      <c r="AC9" s="23">
        <v>27</v>
      </c>
      <c r="AD9" s="23">
        <v>28</v>
      </c>
      <c r="AE9" s="23">
        <v>29</v>
      </c>
      <c r="AF9" s="23">
        <v>30</v>
      </c>
      <c r="AG9" s="23">
        <v>31</v>
      </c>
      <c r="AH9" s="23">
        <v>32</v>
      </c>
      <c r="AI9" s="23">
        <v>33</v>
      </c>
      <c r="AJ9" s="23">
        <v>34</v>
      </c>
      <c r="AK9" s="23">
        <v>35</v>
      </c>
      <c r="AL9" s="23">
        <v>36</v>
      </c>
      <c r="AM9" s="23">
        <v>37</v>
      </c>
      <c r="AN9" s="23">
        <v>38</v>
      </c>
      <c r="AO9" s="23">
        <v>39</v>
      </c>
      <c r="AP9" s="23">
        <v>40</v>
      </c>
      <c r="AQ9" s="23">
        <v>41</v>
      </c>
      <c r="AR9" s="23">
        <v>42</v>
      </c>
      <c r="AS9" s="23">
        <v>43</v>
      </c>
      <c r="AT9" s="21">
        <v>44</v>
      </c>
      <c r="AW9" s="97"/>
      <c r="AX9" s="97"/>
      <c r="AY9" s="97"/>
      <c r="AZ9" s="97"/>
      <c r="BA9" s="97"/>
    </row>
    <row r="10" spans="1:54" s="2" customFormat="1" ht="30.2" customHeight="1" x14ac:dyDescent="0.25">
      <c r="A10" s="5">
        <v>1</v>
      </c>
      <c r="B10" s="24" t="s">
        <v>67</v>
      </c>
      <c r="C10" s="34">
        <v>4</v>
      </c>
      <c r="D10" s="35">
        <v>188</v>
      </c>
      <c r="E10" s="36">
        <v>184</v>
      </c>
      <c r="F10" s="37">
        <v>0</v>
      </c>
      <c r="G10" s="37">
        <v>0</v>
      </c>
      <c r="H10" s="38">
        <v>15</v>
      </c>
      <c r="I10" s="38">
        <v>0</v>
      </c>
      <c r="J10" s="37">
        <v>13</v>
      </c>
      <c r="K10" s="37">
        <v>0</v>
      </c>
      <c r="L10" s="152">
        <v>4</v>
      </c>
      <c r="M10" s="39">
        <v>184</v>
      </c>
      <c r="N10" s="40">
        <v>168</v>
      </c>
      <c r="O10" s="40">
        <v>4</v>
      </c>
      <c r="P10" s="40">
        <v>58</v>
      </c>
      <c r="Q10" s="40">
        <v>57</v>
      </c>
      <c r="R10" s="41">
        <v>1</v>
      </c>
      <c r="S10" s="37">
        <v>4</v>
      </c>
      <c r="T10" s="37">
        <v>4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6">
        <v>0</v>
      </c>
      <c r="AA10" s="36">
        <v>0</v>
      </c>
      <c r="AB10" s="36">
        <v>15</v>
      </c>
      <c r="AC10" s="36">
        <v>15</v>
      </c>
      <c r="AD10" s="37">
        <v>0</v>
      </c>
      <c r="AE10" s="37">
        <v>0</v>
      </c>
      <c r="AF10" s="37">
        <v>0</v>
      </c>
      <c r="AG10" s="37">
        <v>0</v>
      </c>
      <c r="AH10" s="37">
        <v>8</v>
      </c>
      <c r="AI10" s="36">
        <v>8</v>
      </c>
      <c r="AJ10" s="36">
        <v>0</v>
      </c>
      <c r="AK10" s="38">
        <v>5</v>
      </c>
      <c r="AL10" s="37">
        <v>5</v>
      </c>
      <c r="AM10" s="37">
        <v>0</v>
      </c>
      <c r="AN10" s="37">
        <v>0</v>
      </c>
      <c r="AO10" s="37">
        <v>0</v>
      </c>
      <c r="AP10" s="37">
        <v>0</v>
      </c>
      <c r="AQ10" s="42">
        <v>181</v>
      </c>
      <c r="AR10" s="42">
        <v>0</v>
      </c>
      <c r="AS10" s="42">
        <v>11</v>
      </c>
      <c r="AT10" s="43">
        <v>0</v>
      </c>
      <c r="AW10" s="4"/>
      <c r="AX10" s="4"/>
      <c r="AY10" s="4"/>
      <c r="AZ10" s="4"/>
      <c r="BA10" s="4"/>
      <c r="BB10" s="3"/>
    </row>
    <row r="11" spans="1:54" s="2" customFormat="1" ht="30.2" customHeight="1" x14ac:dyDescent="0.25">
      <c r="A11" s="5">
        <v>2</v>
      </c>
      <c r="B11" s="7" t="s">
        <v>68</v>
      </c>
      <c r="C11" s="34">
        <v>7</v>
      </c>
      <c r="D11" s="35">
        <v>70</v>
      </c>
      <c r="E11" s="36">
        <v>68</v>
      </c>
      <c r="F11" s="37">
        <v>0</v>
      </c>
      <c r="G11" s="37">
        <v>2</v>
      </c>
      <c r="H11" s="38">
        <v>0</v>
      </c>
      <c r="I11" s="38">
        <v>0</v>
      </c>
      <c r="J11" s="44">
        <v>16</v>
      </c>
      <c r="K11" s="44">
        <v>0</v>
      </c>
      <c r="L11" s="153">
        <v>9</v>
      </c>
      <c r="M11" s="39">
        <v>68</v>
      </c>
      <c r="N11" s="45">
        <v>55</v>
      </c>
      <c r="O11" s="45">
        <v>10</v>
      </c>
      <c r="P11" s="45">
        <v>37</v>
      </c>
      <c r="Q11" s="45">
        <v>33</v>
      </c>
      <c r="R11" s="46">
        <v>4</v>
      </c>
      <c r="S11" s="44">
        <v>8</v>
      </c>
      <c r="T11" s="44">
        <v>3</v>
      </c>
      <c r="U11" s="44">
        <v>5</v>
      </c>
      <c r="V11" s="44">
        <v>0</v>
      </c>
      <c r="W11" s="44">
        <v>0</v>
      </c>
      <c r="X11" s="44">
        <v>0</v>
      </c>
      <c r="Y11" s="44">
        <v>2</v>
      </c>
      <c r="Z11" s="36">
        <v>2</v>
      </c>
      <c r="AA11" s="36">
        <v>0</v>
      </c>
      <c r="AB11" s="36">
        <v>0</v>
      </c>
      <c r="AC11" s="47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11</v>
      </c>
      <c r="AI11" s="36">
        <v>9</v>
      </c>
      <c r="AJ11" s="47">
        <v>0</v>
      </c>
      <c r="AK11" s="48">
        <v>5</v>
      </c>
      <c r="AL11" s="44">
        <v>4</v>
      </c>
      <c r="AM11" s="44">
        <v>1</v>
      </c>
      <c r="AN11" s="44">
        <v>0</v>
      </c>
      <c r="AO11" s="44">
        <v>0</v>
      </c>
      <c r="AP11" s="44">
        <v>0</v>
      </c>
      <c r="AQ11" s="49">
        <v>68</v>
      </c>
      <c r="AR11" s="49">
        <v>1</v>
      </c>
      <c r="AS11" s="49">
        <v>3</v>
      </c>
      <c r="AT11" s="43">
        <v>5</v>
      </c>
      <c r="AW11" s="4"/>
      <c r="AX11" s="4"/>
      <c r="AY11" s="4"/>
      <c r="AZ11" s="4"/>
      <c r="BA11" s="4"/>
      <c r="BB11" s="3"/>
    </row>
    <row r="12" spans="1:54" s="2" customFormat="1" ht="30.2" customHeight="1" x14ac:dyDescent="0.25">
      <c r="A12" s="5">
        <v>3</v>
      </c>
      <c r="B12" s="7" t="s">
        <v>69</v>
      </c>
      <c r="C12" s="34">
        <v>65</v>
      </c>
      <c r="D12" s="35">
        <v>351</v>
      </c>
      <c r="E12" s="36">
        <v>405</v>
      </c>
      <c r="F12" s="37">
        <v>0</v>
      </c>
      <c r="G12" s="37">
        <v>1</v>
      </c>
      <c r="H12" s="38">
        <v>7</v>
      </c>
      <c r="I12" s="38">
        <v>0</v>
      </c>
      <c r="J12" s="44">
        <v>69</v>
      </c>
      <c r="K12" s="44">
        <v>0</v>
      </c>
      <c r="L12" s="153">
        <v>13</v>
      </c>
      <c r="M12" s="39">
        <v>405</v>
      </c>
      <c r="N12" s="45">
        <v>286</v>
      </c>
      <c r="O12" s="45">
        <v>88</v>
      </c>
      <c r="P12" s="45">
        <v>258</v>
      </c>
      <c r="Q12" s="45">
        <v>208</v>
      </c>
      <c r="R12" s="46">
        <v>50</v>
      </c>
      <c r="S12" s="44">
        <v>58</v>
      </c>
      <c r="T12" s="44">
        <v>54</v>
      </c>
      <c r="U12" s="44">
        <v>0</v>
      </c>
      <c r="V12" s="44">
        <v>0</v>
      </c>
      <c r="W12" s="44">
        <v>0</v>
      </c>
      <c r="X12" s="44">
        <v>0</v>
      </c>
      <c r="Y12" s="44">
        <v>1</v>
      </c>
      <c r="Z12" s="36">
        <v>1</v>
      </c>
      <c r="AA12" s="36">
        <v>0</v>
      </c>
      <c r="AB12" s="36">
        <v>7</v>
      </c>
      <c r="AC12" s="47">
        <v>6</v>
      </c>
      <c r="AD12" s="44">
        <v>0</v>
      </c>
      <c r="AE12" s="44">
        <v>0</v>
      </c>
      <c r="AF12" s="44">
        <v>0</v>
      </c>
      <c r="AG12" s="44">
        <v>0</v>
      </c>
      <c r="AH12" s="44">
        <v>63</v>
      </c>
      <c r="AI12" s="36">
        <v>61</v>
      </c>
      <c r="AJ12" s="47">
        <v>0</v>
      </c>
      <c r="AK12" s="48">
        <v>6</v>
      </c>
      <c r="AL12" s="44">
        <v>5</v>
      </c>
      <c r="AM12" s="44">
        <v>1</v>
      </c>
      <c r="AN12" s="44">
        <v>0</v>
      </c>
      <c r="AO12" s="44">
        <v>0</v>
      </c>
      <c r="AP12" s="44">
        <v>0</v>
      </c>
      <c r="AQ12" s="49">
        <v>372</v>
      </c>
      <c r="AR12" s="49">
        <v>2</v>
      </c>
      <c r="AS12" s="49">
        <v>20</v>
      </c>
      <c r="AT12" s="43">
        <v>22</v>
      </c>
      <c r="AW12" s="4"/>
      <c r="AX12" s="4"/>
      <c r="AY12" s="4"/>
      <c r="AZ12" s="4"/>
      <c r="BA12" s="4"/>
      <c r="BB12" s="3"/>
    </row>
    <row r="13" spans="1:54" s="2" customFormat="1" ht="30.2" customHeight="1" x14ac:dyDescent="0.25">
      <c r="A13" s="5">
        <v>4</v>
      </c>
      <c r="B13" s="7" t="s">
        <v>70</v>
      </c>
      <c r="C13" s="34">
        <v>1</v>
      </c>
      <c r="D13" s="35">
        <v>81</v>
      </c>
      <c r="E13" s="36">
        <v>81</v>
      </c>
      <c r="F13" s="37">
        <v>0</v>
      </c>
      <c r="G13" s="37">
        <v>0</v>
      </c>
      <c r="H13" s="38">
        <v>0</v>
      </c>
      <c r="I13" s="38">
        <v>0</v>
      </c>
      <c r="J13" s="44">
        <v>10</v>
      </c>
      <c r="K13" s="44">
        <v>0</v>
      </c>
      <c r="L13" s="153">
        <v>1</v>
      </c>
      <c r="M13" s="39">
        <v>81</v>
      </c>
      <c r="N13" s="45">
        <v>55</v>
      </c>
      <c r="O13" s="45">
        <v>16</v>
      </c>
      <c r="P13" s="45">
        <v>23</v>
      </c>
      <c r="Q13" s="45">
        <v>22</v>
      </c>
      <c r="R13" s="46">
        <v>1</v>
      </c>
      <c r="S13" s="44">
        <v>12</v>
      </c>
      <c r="T13" s="44">
        <v>6</v>
      </c>
      <c r="U13" s="44">
        <v>6</v>
      </c>
      <c r="V13" s="44">
        <v>0</v>
      </c>
      <c r="W13" s="44">
        <v>0</v>
      </c>
      <c r="X13" s="44">
        <v>0</v>
      </c>
      <c r="Y13" s="44">
        <v>0</v>
      </c>
      <c r="Z13" s="36">
        <v>0</v>
      </c>
      <c r="AA13" s="36">
        <v>0</v>
      </c>
      <c r="AB13" s="36">
        <v>0</v>
      </c>
      <c r="AC13" s="47">
        <v>0</v>
      </c>
      <c r="AD13" s="44">
        <v>0</v>
      </c>
      <c r="AE13" s="44">
        <v>0</v>
      </c>
      <c r="AF13" s="44">
        <v>0</v>
      </c>
      <c r="AG13" s="44">
        <v>0</v>
      </c>
      <c r="AH13" s="44">
        <v>10</v>
      </c>
      <c r="AI13" s="36">
        <v>10</v>
      </c>
      <c r="AJ13" s="47">
        <v>0</v>
      </c>
      <c r="AK13" s="48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9">
        <v>76</v>
      </c>
      <c r="AR13" s="49">
        <v>0</v>
      </c>
      <c r="AS13" s="49">
        <v>5</v>
      </c>
      <c r="AT13" s="43">
        <v>1</v>
      </c>
      <c r="AW13" s="4"/>
      <c r="AX13" s="4"/>
      <c r="AY13" s="4"/>
      <c r="AZ13" s="4"/>
      <c r="BA13" s="4"/>
      <c r="BB13" s="3"/>
    </row>
    <row r="14" spans="1:54" s="2" customFormat="1" ht="30.2" customHeight="1" x14ac:dyDescent="0.25">
      <c r="A14" s="5">
        <v>5</v>
      </c>
      <c r="B14" s="7" t="s">
        <v>71</v>
      </c>
      <c r="C14" s="34">
        <v>7</v>
      </c>
      <c r="D14" s="35">
        <v>86</v>
      </c>
      <c r="E14" s="36">
        <v>87</v>
      </c>
      <c r="F14" s="37">
        <v>0</v>
      </c>
      <c r="G14" s="37">
        <v>0</v>
      </c>
      <c r="H14" s="38">
        <v>2</v>
      </c>
      <c r="I14" s="38">
        <v>0</v>
      </c>
      <c r="J14" s="44">
        <v>7</v>
      </c>
      <c r="K14" s="44">
        <v>0</v>
      </c>
      <c r="L14" s="153">
        <v>3</v>
      </c>
      <c r="M14" s="39">
        <v>87</v>
      </c>
      <c r="N14" s="45">
        <v>59</v>
      </c>
      <c r="O14" s="45">
        <v>22</v>
      </c>
      <c r="P14" s="45">
        <v>35</v>
      </c>
      <c r="Q14" s="45">
        <v>30</v>
      </c>
      <c r="R14" s="46">
        <v>5</v>
      </c>
      <c r="S14" s="44">
        <v>15</v>
      </c>
      <c r="T14" s="44">
        <v>15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36">
        <v>0</v>
      </c>
      <c r="AA14" s="36">
        <v>0</v>
      </c>
      <c r="AB14" s="36">
        <v>2</v>
      </c>
      <c r="AC14" s="47">
        <v>2</v>
      </c>
      <c r="AD14" s="44">
        <v>0</v>
      </c>
      <c r="AE14" s="44">
        <v>0</v>
      </c>
      <c r="AF14" s="44">
        <v>0</v>
      </c>
      <c r="AG14" s="44">
        <v>0</v>
      </c>
      <c r="AH14" s="44">
        <v>3</v>
      </c>
      <c r="AI14" s="36">
        <v>3</v>
      </c>
      <c r="AJ14" s="47">
        <v>0</v>
      </c>
      <c r="AK14" s="48">
        <v>4</v>
      </c>
      <c r="AL14" s="44">
        <v>4</v>
      </c>
      <c r="AM14" s="44">
        <v>0</v>
      </c>
      <c r="AN14" s="44">
        <v>0</v>
      </c>
      <c r="AO14" s="44">
        <v>0</v>
      </c>
      <c r="AP14" s="44">
        <v>0</v>
      </c>
      <c r="AQ14" s="49">
        <v>88</v>
      </c>
      <c r="AR14" s="49">
        <v>0</v>
      </c>
      <c r="AS14" s="49">
        <v>5</v>
      </c>
      <c r="AT14" s="43">
        <v>0</v>
      </c>
      <c r="AW14" s="4"/>
      <c r="AX14" s="4"/>
      <c r="AY14" s="4"/>
      <c r="AZ14" s="4"/>
      <c r="BA14" s="4"/>
      <c r="BB14" s="3"/>
    </row>
    <row r="15" spans="1:54" s="2" customFormat="1" ht="30.2" customHeight="1" x14ac:dyDescent="0.25">
      <c r="A15" s="5">
        <v>6</v>
      </c>
      <c r="B15" s="7" t="s">
        <v>72</v>
      </c>
      <c r="C15" s="34">
        <v>2</v>
      </c>
      <c r="D15" s="35">
        <v>49</v>
      </c>
      <c r="E15" s="36">
        <v>51</v>
      </c>
      <c r="F15" s="37">
        <v>0</v>
      </c>
      <c r="G15" s="37">
        <v>0</v>
      </c>
      <c r="H15" s="38">
        <v>0</v>
      </c>
      <c r="I15" s="38">
        <v>0</v>
      </c>
      <c r="J15" s="44">
        <v>8</v>
      </c>
      <c r="K15" s="44">
        <v>0</v>
      </c>
      <c r="L15" s="153">
        <v>5</v>
      </c>
      <c r="M15" s="39">
        <v>50</v>
      </c>
      <c r="N15" s="45">
        <v>39</v>
      </c>
      <c r="O15" s="45">
        <v>4</v>
      </c>
      <c r="P15" s="45">
        <v>24</v>
      </c>
      <c r="Q15" s="45">
        <v>18</v>
      </c>
      <c r="R15" s="50">
        <v>6</v>
      </c>
      <c r="S15" s="51">
        <v>7</v>
      </c>
      <c r="T15" s="44">
        <v>4</v>
      </c>
      <c r="U15" s="51">
        <v>3</v>
      </c>
      <c r="V15" s="44">
        <v>0</v>
      </c>
      <c r="W15" s="44">
        <v>0</v>
      </c>
      <c r="X15" s="44">
        <v>0</v>
      </c>
      <c r="Y15" s="44">
        <v>0</v>
      </c>
      <c r="Z15" s="36">
        <v>0</v>
      </c>
      <c r="AA15" s="36">
        <v>0</v>
      </c>
      <c r="AB15" s="36">
        <v>0</v>
      </c>
      <c r="AC15" s="47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8</v>
      </c>
      <c r="AI15" s="36">
        <v>7</v>
      </c>
      <c r="AJ15" s="47">
        <v>0</v>
      </c>
      <c r="AK15" s="48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9">
        <v>45</v>
      </c>
      <c r="AR15" s="49">
        <v>0</v>
      </c>
      <c r="AS15" s="49">
        <v>3</v>
      </c>
      <c r="AT15" s="43">
        <v>3</v>
      </c>
      <c r="AW15" s="4"/>
      <c r="AX15" s="4"/>
      <c r="AY15" s="4"/>
      <c r="AZ15" s="4"/>
      <c r="BA15" s="4"/>
      <c r="BB15" s="3"/>
    </row>
    <row r="16" spans="1:54" s="2" customFormat="1" ht="30.2" customHeight="1" x14ac:dyDescent="0.25">
      <c r="A16" s="5">
        <v>7</v>
      </c>
      <c r="B16" s="7" t="s">
        <v>73</v>
      </c>
      <c r="C16" s="34">
        <v>10</v>
      </c>
      <c r="D16" s="35">
        <v>82</v>
      </c>
      <c r="E16" s="36">
        <v>91</v>
      </c>
      <c r="F16" s="37">
        <v>0</v>
      </c>
      <c r="G16" s="37">
        <v>0</v>
      </c>
      <c r="H16" s="38">
        <v>0</v>
      </c>
      <c r="I16" s="38">
        <v>0</v>
      </c>
      <c r="J16" s="44">
        <v>13</v>
      </c>
      <c r="K16" s="44">
        <v>0</v>
      </c>
      <c r="L16" s="153">
        <v>0</v>
      </c>
      <c r="M16" s="39">
        <v>91</v>
      </c>
      <c r="N16" s="45">
        <v>21</v>
      </c>
      <c r="O16" s="45">
        <v>43</v>
      </c>
      <c r="P16" s="45">
        <v>67</v>
      </c>
      <c r="Q16" s="45">
        <v>48</v>
      </c>
      <c r="R16" s="46">
        <v>19</v>
      </c>
      <c r="S16" s="44">
        <v>22</v>
      </c>
      <c r="T16" s="44">
        <v>21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36">
        <v>0</v>
      </c>
      <c r="AA16" s="36">
        <v>0</v>
      </c>
      <c r="AB16" s="36">
        <v>0</v>
      </c>
      <c r="AC16" s="47">
        <v>0</v>
      </c>
      <c r="AD16" s="44">
        <v>0</v>
      </c>
      <c r="AE16" s="44">
        <v>0</v>
      </c>
      <c r="AF16" s="44">
        <v>0</v>
      </c>
      <c r="AG16" s="44">
        <v>0</v>
      </c>
      <c r="AH16" s="44">
        <v>9</v>
      </c>
      <c r="AI16" s="36">
        <v>9</v>
      </c>
      <c r="AJ16" s="47">
        <v>0</v>
      </c>
      <c r="AK16" s="48">
        <v>4</v>
      </c>
      <c r="AL16" s="44">
        <v>3</v>
      </c>
      <c r="AM16" s="44">
        <v>1</v>
      </c>
      <c r="AN16" s="44">
        <v>0</v>
      </c>
      <c r="AO16" s="44">
        <v>0</v>
      </c>
      <c r="AP16" s="44">
        <v>0</v>
      </c>
      <c r="AQ16" s="49">
        <v>89</v>
      </c>
      <c r="AR16" s="49">
        <v>0</v>
      </c>
      <c r="AS16" s="49">
        <v>2</v>
      </c>
      <c r="AT16" s="43">
        <v>1</v>
      </c>
      <c r="AW16" s="4"/>
      <c r="AX16" s="4"/>
      <c r="AY16" s="4"/>
      <c r="AZ16" s="4"/>
      <c r="BA16" s="4"/>
      <c r="BB16" s="3"/>
    </row>
    <row r="17" spans="1:54" ht="35.1" customHeight="1" x14ac:dyDescent="0.25">
      <c r="A17" s="6">
        <v>8</v>
      </c>
      <c r="B17" s="8" t="s">
        <v>74</v>
      </c>
      <c r="C17" s="52">
        <v>3</v>
      </c>
      <c r="D17" s="53">
        <v>63</v>
      </c>
      <c r="E17" s="54">
        <v>52</v>
      </c>
      <c r="F17" s="55">
        <v>0</v>
      </c>
      <c r="G17" s="55">
        <v>0</v>
      </c>
      <c r="H17" s="56">
        <v>2</v>
      </c>
      <c r="I17" s="56">
        <v>0</v>
      </c>
      <c r="J17" s="55">
        <v>17</v>
      </c>
      <c r="K17" s="55">
        <v>0</v>
      </c>
      <c r="L17" s="154">
        <v>5</v>
      </c>
      <c r="M17" s="54">
        <v>52</v>
      </c>
      <c r="N17" s="55">
        <v>42</v>
      </c>
      <c r="O17" s="55">
        <v>5</v>
      </c>
      <c r="P17" s="55">
        <v>29</v>
      </c>
      <c r="Q17" s="55">
        <v>25</v>
      </c>
      <c r="R17" s="45">
        <v>4</v>
      </c>
      <c r="S17" s="55">
        <v>5</v>
      </c>
      <c r="T17" s="55">
        <v>4</v>
      </c>
      <c r="U17" s="55">
        <v>1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2</v>
      </c>
      <c r="AC17" s="55">
        <v>1</v>
      </c>
      <c r="AD17" s="55">
        <v>0</v>
      </c>
      <c r="AE17" s="55">
        <v>0</v>
      </c>
      <c r="AF17" s="55">
        <v>0</v>
      </c>
      <c r="AG17" s="55">
        <v>0</v>
      </c>
      <c r="AH17" s="55">
        <v>3</v>
      </c>
      <c r="AI17" s="54">
        <v>3</v>
      </c>
      <c r="AJ17" s="55">
        <v>0</v>
      </c>
      <c r="AK17" s="56">
        <v>14</v>
      </c>
      <c r="AL17" s="55">
        <v>13</v>
      </c>
      <c r="AM17" s="55">
        <v>1</v>
      </c>
      <c r="AN17" s="55">
        <v>0</v>
      </c>
      <c r="AO17" s="55">
        <v>0</v>
      </c>
      <c r="AP17" s="55">
        <v>0</v>
      </c>
      <c r="AQ17" s="57">
        <v>60</v>
      </c>
      <c r="AR17" s="57">
        <v>0</v>
      </c>
      <c r="AS17" s="57">
        <v>5</v>
      </c>
      <c r="AT17" s="58">
        <v>1</v>
      </c>
      <c r="AW17" s="4"/>
      <c r="AX17" s="4"/>
      <c r="AY17" s="4"/>
      <c r="AZ17" s="4"/>
      <c r="BA17" s="4"/>
      <c r="BB17" s="3"/>
    </row>
    <row r="18" spans="1:54" ht="35.1" customHeight="1" x14ac:dyDescent="0.25">
      <c r="A18" s="6">
        <v>9</v>
      </c>
      <c r="B18" s="9" t="s">
        <v>75</v>
      </c>
      <c r="C18" s="52">
        <v>35</v>
      </c>
      <c r="D18" s="59">
        <v>391</v>
      </c>
      <c r="E18" s="60">
        <v>396</v>
      </c>
      <c r="F18" s="61">
        <v>0</v>
      </c>
      <c r="G18" s="61">
        <v>5</v>
      </c>
      <c r="H18" s="62">
        <v>42</v>
      </c>
      <c r="I18" s="62">
        <v>0</v>
      </c>
      <c r="J18" s="61">
        <v>32</v>
      </c>
      <c r="K18" s="61">
        <v>0</v>
      </c>
      <c r="L18" s="155">
        <v>11</v>
      </c>
      <c r="M18" s="60">
        <v>396</v>
      </c>
      <c r="N18" s="61">
        <v>250</v>
      </c>
      <c r="O18" s="61">
        <v>57</v>
      </c>
      <c r="P18" s="61">
        <v>204</v>
      </c>
      <c r="Q18" s="61">
        <v>158</v>
      </c>
      <c r="R18" s="63">
        <v>46</v>
      </c>
      <c r="S18" s="61">
        <v>61</v>
      </c>
      <c r="T18" s="61">
        <v>18</v>
      </c>
      <c r="U18" s="61">
        <v>8</v>
      </c>
      <c r="V18" s="61">
        <v>0</v>
      </c>
      <c r="W18" s="61">
        <v>0</v>
      </c>
      <c r="X18" s="61">
        <v>0</v>
      </c>
      <c r="Y18" s="61">
        <v>5</v>
      </c>
      <c r="Z18" s="61">
        <v>5</v>
      </c>
      <c r="AA18" s="61">
        <v>0</v>
      </c>
      <c r="AB18" s="61">
        <v>42</v>
      </c>
      <c r="AC18" s="61">
        <v>18</v>
      </c>
      <c r="AD18" s="61">
        <v>6</v>
      </c>
      <c r="AE18" s="61">
        <v>0</v>
      </c>
      <c r="AF18" s="61">
        <v>0</v>
      </c>
      <c r="AG18" s="61">
        <v>0</v>
      </c>
      <c r="AH18" s="61">
        <v>14</v>
      </c>
      <c r="AI18" s="60">
        <v>10</v>
      </c>
      <c r="AJ18" s="61">
        <v>0</v>
      </c>
      <c r="AK18" s="62">
        <v>18</v>
      </c>
      <c r="AL18" s="61">
        <v>17</v>
      </c>
      <c r="AM18" s="61">
        <v>1</v>
      </c>
      <c r="AN18" s="61">
        <v>0</v>
      </c>
      <c r="AO18" s="61">
        <v>0</v>
      </c>
      <c r="AP18" s="61">
        <v>0</v>
      </c>
      <c r="AQ18" s="64">
        <v>332</v>
      </c>
      <c r="AR18" s="64">
        <v>23</v>
      </c>
      <c r="AS18" s="64">
        <v>36</v>
      </c>
      <c r="AT18" s="65">
        <v>35</v>
      </c>
      <c r="AW18" s="4"/>
      <c r="AX18" s="4"/>
      <c r="AY18" s="4"/>
      <c r="AZ18" s="4"/>
      <c r="BA18" s="4"/>
      <c r="BB18" s="3"/>
    </row>
    <row r="19" spans="1:54" ht="35.1" customHeight="1" x14ac:dyDescent="0.25">
      <c r="A19" s="6">
        <v>10</v>
      </c>
      <c r="B19" s="9" t="s">
        <v>76</v>
      </c>
      <c r="C19" s="52">
        <v>12</v>
      </c>
      <c r="D19" s="53">
        <v>105</v>
      </c>
      <c r="E19" s="54">
        <v>116</v>
      </c>
      <c r="F19" s="55">
        <v>0</v>
      </c>
      <c r="G19" s="55">
        <v>0</v>
      </c>
      <c r="H19" s="56">
        <v>7</v>
      </c>
      <c r="I19" s="56">
        <v>0</v>
      </c>
      <c r="J19" s="55">
        <v>15</v>
      </c>
      <c r="K19" s="55">
        <v>0</v>
      </c>
      <c r="L19" s="154">
        <v>2</v>
      </c>
      <c r="M19" s="54">
        <v>116</v>
      </c>
      <c r="N19" s="55">
        <v>89</v>
      </c>
      <c r="O19" s="55">
        <v>20</v>
      </c>
      <c r="P19" s="55">
        <v>40</v>
      </c>
      <c r="Q19" s="55">
        <v>33</v>
      </c>
      <c r="R19" s="45">
        <v>7</v>
      </c>
      <c r="S19" s="55">
        <v>10</v>
      </c>
      <c r="T19" s="55">
        <v>10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7</v>
      </c>
      <c r="AC19" s="55">
        <v>7</v>
      </c>
      <c r="AD19" s="55">
        <v>0</v>
      </c>
      <c r="AE19" s="55">
        <v>0</v>
      </c>
      <c r="AF19" s="55">
        <v>0</v>
      </c>
      <c r="AG19" s="55">
        <v>0</v>
      </c>
      <c r="AH19" s="55">
        <v>13</v>
      </c>
      <c r="AI19" s="54">
        <v>13</v>
      </c>
      <c r="AJ19" s="55">
        <v>0</v>
      </c>
      <c r="AK19" s="56">
        <v>2</v>
      </c>
      <c r="AL19" s="55">
        <v>1</v>
      </c>
      <c r="AM19" s="55">
        <v>0</v>
      </c>
      <c r="AN19" s="55">
        <v>0</v>
      </c>
      <c r="AO19" s="55">
        <v>0</v>
      </c>
      <c r="AP19" s="55">
        <v>0</v>
      </c>
      <c r="AQ19" s="57">
        <v>108</v>
      </c>
      <c r="AR19" s="57">
        <v>1</v>
      </c>
      <c r="AS19" s="57">
        <v>8</v>
      </c>
      <c r="AT19" s="58">
        <v>0</v>
      </c>
      <c r="AW19" s="4"/>
      <c r="AX19" s="4"/>
      <c r="AY19" s="4"/>
      <c r="AZ19" s="4"/>
      <c r="BA19" s="4"/>
      <c r="BB19" s="3"/>
    </row>
    <row r="20" spans="1:54" ht="35.1" customHeight="1" x14ac:dyDescent="0.25">
      <c r="A20" s="6">
        <v>11</v>
      </c>
      <c r="B20" s="9" t="s">
        <v>77</v>
      </c>
      <c r="C20" s="52">
        <v>0</v>
      </c>
      <c r="D20" s="53">
        <v>0</v>
      </c>
      <c r="E20" s="54">
        <v>0</v>
      </c>
      <c r="F20" s="55">
        <v>0</v>
      </c>
      <c r="G20" s="55">
        <v>0</v>
      </c>
      <c r="H20" s="56">
        <v>0</v>
      </c>
      <c r="I20" s="56">
        <v>0</v>
      </c>
      <c r="J20" s="55">
        <v>0</v>
      </c>
      <c r="K20" s="55">
        <v>0</v>
      </c>
      <c r="L20" s="154">
        <v>0</v>
      </c>
      <c r="M20" s="54">
        <v>0</v>
      </c>
      <c r="N20" s="55">
        <v>0</v>
      </c>
      <c r="O20" s="55">
        <v>0</v>
      </c>
      <c r="P20" s="55">
        <v>0</v>
      </c>
      <c r="Q20" s="55">
        <v>0</v>
      </c>
      <c r="R20" s="4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  <c r="AG20" s="55">
        <v>0</v>
      </c>
      <c r="AH20" s="55">
        <v>0</v>
      </c>
      <c r="AI20" s="54">
        <v>0</v>
      </c>
      <c r="AJ20" s="55">
        <v>0</v>
      </c>
      <c r="AK20" s="56">
        <v>0</v>
      </c>
      <c r="AL20" s="55">
        <v>0</v>
      </c>
      <c r="AM20" s="55">
        <v>0</v>
      </c>
      <c r="AN20" s="55">
        <v>0</v>
      </c>
      <c r="AO20" s="55">
        <v>0</v>
      </c>
      <c r="AP20" s="55">
        <v>0</v>
      </c>
      <c r="AQ20" s="57">
        <v>0</v>
      </c>
      <c r="AR20" s="57">
        <v>0</v>
      </c>
      <c r="AS20" s="57">
        <v>0</v>
      </c>
      <c r="AT20" s="58">
        <v>0</v>
      </c>
      <c r="AW20" s="4"/>
      <c r="AX20" s="4"/>
      <c r="AY20" s="4"/>
      <c r="AZ20" s="4"/>
      <c r="BA20" s="4"/>
      <c r="BB20" s="3"/>
    </row>
    <row r="21" spans="1:54" ht="35.1" customHeight="1" x14ac:dyDescent="0.25">
      <c r="A21" s="6">
        <v>12</v>
      </c>
      <c r="B21" s="9" t="s">
        <v>78</v>
      </c>
      <c r="C21" s="52">
        <v>5</v>
      </c>
      <c r="D21" s="53">
        <v>105</v>
      </c>
      <c r="E21" s="54">
        <v>105</v>
      </c>
      <c r="F21" s="55">
        <v>0</v>
      </c>
      <c r="G21" s="55">
        <v>1</v>
      </c>
      <c r="H21" s="56">
        <v>1</v>
      </c>
      <c r="I21" s="56">
        <v>0</v>
      </c>
      <c r="J21" s="55">
        <v>9</v>
      </c>
      <c r="K21" s="55">
        <v>0</v>
      </c>
      <c r="L21" s="154">
        <v>0</v>
      </c>
      <c r="M21" s="54">
        <v>105</v>
      </c>
      <c r="N21" s="55">
        <v>75</v>
      </c>
      <c r="O21" s="55">
        <v>19</v>
      </c>
      <c r="P21" s="61">
        <v>59</v>
      </c>
      <c r="Q21" s="61">
        <v>44</v>
      </c>
      <c r="R21" s="63">
        <v>15</v>
      </c>
      <c r="S21" s="55">
        <v>16</v>
      </c>
      <c r="T21" s="55">
        <v>14</v>
      </c>
      <c r="U21" s="55">
        <v>0</v>
      </c>
      <c r="V21" s="55">
        <v>0</v>
      </c>
      <c r="W21" s="55">
        <v>0</v>
      </c>
      <c r="X21" s="55">
        <v>0</v>
      </c>
      <c r="Y21" s="55">
        <v>1</v>
      </c>
      <c r="Z21" s="55">
        <v>1</v>
      </c>
      <c r="AA21" s="55">
        <v>0</v>
      </c>
      <c r="AB21" s="55">
        <v>1</v>
      </c>
      <c r="AC21" s="55">
        <v>1</v>
      </c>
      <c r="AD21" s="55">
        <v>0</v>
      </c>
      <c r="AE21" s="55">
        <v>0</v>
      </c>
      <c r="AF21" s="55">
        <v>0</v>
      </c>
      <c r="AG21" s="55">
        <v>0</v>
      </c>
      <c r="AH21" s="55">
        <v>4</v>
      </c>
      <c r="AI21" s="54">
        <v>3</v>
      </c>
      <c r="AJ21" s="55">
        <v>0</v>
      </c>
      <c r="AK21" s="56">
        <v>5</v>
      </c>
      <c r="AL21" s="55">
        <v>5</v>
      </c>
      <c r="AM21" s="55">
        <v>0</v>
      </c>
      <c r="AN21" s="55">
        <v>0</v>
      </c>
      <c r="AO21" s="55">
        <v>0</v>
      </c>
      <c r="AP21" s="55">
        <v>0</v>
      </c>
      <c r="AQ21" s="57">
        <v>99</v>
      </c>
      <c r="AR21" s="57">
        <v>0</v>
      </c>
      <c r="AS21" s="57">
        <v>11</v>
      </c>
      <c r="AT21" s="58">
        <v>0</v>
      </c>
      <c r="AW21" s="4"/>
      <c r="AX21" s="4"/>
      <c r="AY21" s="4"/>
      <c r="AZ21" s="4"/>
      <c r="BA21" s="4"/>
      <c r="BB21" s="3"/>
    </row>
    <row r="22" spans="1:54" ht="35.1" customHeight="1" x14ac:dyDescent="0.25">
      <c r="A22" s="6">
        <v>13</v>
      </c>
      <c r="B22" s="9" t="s">
        <v>79</v>
      </c>
      <c r="C22" s="52">
        <v>5</v>
      </c>
      <c r="D22" s="53">
        <v>76</v>
      </c>
      <c r="E22" s="54">
        <v>70</v>
      </c>
      <c r="F22" s="55">
        <v>1</v>
      </c>
      <c r="G22" s="55">
        <v>1</v>
      </c>
      <c r="H22" s="56">
        <v>5</v>
      </c>
      <c r="I22" s="56">
        <v>0</v>
      </c>
      <c r="J22" s="55">
        <v>9</v>
      </c>
      <c r="K22" s="55">
        <v>0</v>
      </c>
      <c r="L22" s="154">
        <v>2</v>
      </c>
      <c r="M22" s="54">
        <v>70</v>
      </c>
      <c r="N22" s="55">
        <v>47</v>
      </c>
      <c r="O22" s="55">
        <v>6</v>
      </c>
      <c r="P22" s="55">
        <v>35</v>
      </c>
      <c r="Q22" s="55">
        <v>28</v>
      </c>
      <c r="R22" s="45">
        <v>7</v>
      </c>
      <c r="S22" s="55">
        <v>13</v>
      </c>
      <c r="T22" s="55">
        <v>13</v>
      </c>
      <c r="U22" s="55">
        <v>0</v>
      </c>
      <c r="V22" s="55">
        <v>1</v>
      </c>
      <c r="W22" s="55">
        <v>1</v>
      </c>
      <c r="X22" s="55">
        <v>0</v>
      </c>
      <c r="Y22" s="55">
        <v>1</v>
      </c>
      <c r="Z22" s="55">
        <v>1</v>
      </c>
      <c r="AA22" s="55">
        <v>0</v>
      </c>
      <c r="AB22" s="55">
        <v>5</v>
      </c>
      <c r="AC22" s="55">
        <v>5</v>
      </c>
      <c r="AD22" s="55">
        <v>0</v>
      </c>
      <c r="AE22" s="55">
        <v>0</v>
      </c>
      <c r="AF22" s="55">
        <v>0</v>
      </c>
      <c r="AG22" s="55">
        <v>0</v>
      </c>
      <c r="AH22" s="55">
        <v>7</v>
      </c>
      <c r="AI22" s="54">
        <v>7</v>
      </c>
      <c r="AJ22" s="55">
        <v>0</v>
      </c>
      <c r="AK22" s="56">
        <v>2</v>
      </c>
      <c r="AL22" s="55">
        <v>2</v>
      </c>
      <c r="AM22" s="55">
        <v>0</v>
      </c>
      <c r="AN22" s="55">
        <v>0</v>
      </c>
      <c r="AO22" s="55">
        <v>0</v>
      </c>
      <c r="AP22" s="55">
        <v>0</v>
      </c>
      <c r="AQ22" s="57">
        <v>76</v>
      </c>
      <c r="AR22" s="57">
        <v>0</v>
      </c>
      <c r="AS22" s="57">
        <v>5</v>
      </c>
      <c r="AT22" s="58">
        <v>0</v>
      </c>
      <c r="AW22" s="4"/>
      <c r="AX22" s="4"/>
      <c r="AY22" s="4"/>
      <c r="AZ22" s="4"/>
      <c r="BA22" s="4"/>
      <c r="BB22" s="3"/>
    </row>
    <row r="23" spans="1:54" ht="35.1" customHeight="1" x14ac:dyDescent="0.25">
      <c r="A23" s="6">
        <v>14</v>
      </c>
      <c r="B23" s="9" t="s">
        <v>80</v>
      </c>
      <c r="C23" s="52">
        <v>18</v>
      </c>
      <c r="D23" s="53">
        <v>181</v>
      </c>
      <c r="E23" s="54">
        <v>194</v>
      </c>
      <c r="F23" s="55">
        <v>0</v>
      </c>
      <c r="G23" s="55">
        <v>0</v>
      </c>
      <c r="H23" s="56">
        <v>2</v>
      </c>
      <c r="I23" s="56">
        <v>0</v>
      </c>
      <c r="J23" s="55">
        <v>28</v>
      </c>
      <c r="K23" s="55">
        <v>0</v>
      </c>
      <c r="L23" s="154">
        <v>3</v>
      </c>
      <c r="M23" s="54">
        <v>194</v>
      </c>
      <c r="N23" s="55">
        <v>141</v>
      </c>
      <c r="O23" s="55">
        <v>28</v>
      </c>
      <c r="P23" s="55">
        <v>81</v>
      </c>
      <c r="Q23" s="55">
        <v>60</v>
      </c>
      <c r="R23" s="45">
        <v>21</v>
      </c>
      <c r="S23" s="55">
        <v>27</v>
      </c>
      <c r="T23" s="55">
        <v>26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2</v>
      </c>
      <c r="AC23" s="55">
        <v>2</v>
      </c>
      <c r="AD23" s="55">
        <v>0</v>
      </c>
      <c r="AE23" s="55">
        <v>0</v>
      </c>
      <c r="AF23" s="55">
        <v>0</v>
      </c>
      <c r="AG23" s="55">
        <v>0</v>
      </c>
      <c r="AH23" s="55">
        <v>24</v>
      </c>
      <c r="AI23" s="54">
        <v>21</v>
      </c>
      <c r="AJ23" s="55">
        <v>0</v>
      </c>
      <c r="AK23" s="56">
        <v>4</v>
      </c>
      <c r="AL23" s="55">
        <v>3</v>
      </c>
      <c r="AM23" s="55">
        <v>0</v>
      </c>
      <c r="AN23" s="55">
        <v>0</v>
      </c>
      <c r="AO23" s="55">
        <v>0</v>
      </c>
      <c r="AP23" s="55">
        <v>0</v>
      </c>
      <c r="AQ23" s="57">
        <v>184</v>
      </c>
      <c r="AR23" s="57">
        <v>0</v>
      </c>
      <c r="AS23" s="57">
        <v>15</v>
      </c>
      <c r="AT23" s="58">
        <v>0</v>
      </c>
      <c r="AW23" s="4"/>
      <c r="AX23" s="4"/>
      <c r="AY23" s="4"/>
      <c r="AZ23" s="4"/>
      <c r="BA23" s="4"/>
      <c r="BB23" s="3"/>
    </row>
    <row r="24" spans="1:54" ht="35.1" customHeight="1" x14ac:dyDescent="0.25">
      <c r="A24" s="6">
        <v>15</v>
      </c>
      <c r="B24" s="9" t="s">
        <v>81</v>
      </c>
      <c r="C24" s="52">
        <v>30</v>
      </c>
      <c r="D24" s="53">
        <v>264</v>
      </c>
      <c r="E24" s="54">
        <v>291</v>
      </c>
      <c r="F24" s="55">
        <v>0</v>
      </c>
      <c r="G24" s="55">
        <v>0</v>
      </c>
      <c r="H24" s="56">
        <v>0</v>
      </c>
      <c r="I24" s="56">
        <v>0</v>
      </c>
      <c r="J24" s="55">
        <v>11</v>
      </c>
      <c r="K24" s="55">
        <v>0</v>
      </c>
      <c r="L24" s="154">
        <v>15</v>
      </c>
      <c r="M24" s="54">
        <v>291</v>
      </c>
      <c r="N24" s="55">
        <v>231</v>
      </c>
      <c r="O24" s="55">
        <v>42</v>
      </c>
      <c r="P24" s="55">
        <v>62</v>
      </c>
      <c r="Q24" s="55">
        <v>49</v>
      </c>
      <c r="R24" s="45">
        <v>13</v>
      </c>
      <c r="S24" s="55">
        <v>35</v>
      </c>
      <c r="T24" s="55">
        <v>21</v>
      </c>
      <c r="U24" s="55">
        <v>13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6</v>
      </c>
      <c r="AI24" s="54">
        <v>6</v>
      </c>
      <c r="AJ24" s="55">
        <v>0</v>
      </c>
      <c r="AK24" s="56">
        <v>5</v>
      </c>
      <c r="AL24" s="55">
        <v>4</v>
      </c>
      <c r="AM24" s="55">
        <v>1</v>
      </c>
      <c r="AN24" s="55">
        <v>0</v>
      </c>
      <c r="AO24" s="55">
        <v>0</v>
      </c>
      <c r="AP24" s="55">
        <v>0</v>
      </c>
      <c r="AQ24" s="57">
        <v>265</v>
      </c>
      <c r="AR24" s="57">
        <v>0</v>
      </c>
      <c r="AS24" s="57">
        <v>16</v>
      </c>
      <c r="AT24" s="58">
        <v>13</v>
      </c>
      <c r="AW24" s="4"/>
      <c r="AX24" s="4"/>
      <c r="AY24" s="4"/>
      <c r="AZ24" s="4"/>
      <c r="BA24" s="4"/>
      <c r="BB24" s="3"/>
    </row>
    <row r="25" spans="1:54" ht="35.1" customHeight="1" x14ac:dyDescent="0.25">
      <c r="A25" s="6">
        <v>16</v>
      </c>
      <c r="B25" s="9" t="s">
        <v>82</v>
      </c>
      <c r="C25" s="52">
        <v>4</v>
      </c>
      <c r="D25" s="53">
        <v>38</v>
      </c>
      <c r="E25" s="54">
        <v>39</v>
      </c>
      <c r="F25" s="55">
        <v>0</v>
      </c>
      <c r="G25" s="55">
        <v>1</v>
      </c>
      <c r="H25" s="56">
        <v>0</v>
      </c>
      <c r="I25" s="56">
        <v>0</v>
      </c>
      <c r="J25" s="55">
        <v>8</v>
      </c>
      <c r="K25" s="55">
        <v>0</v>
      </c>
      <c r="L25" s="154">
        <v>17</v>
      </c>
      <c r="M25" s="54">
        <v>39</v>
      </c>
      <c r="N25" s="55">
        <v>25</v>
      </c>
      <c r="O25" s="55">
        <v>8</v>
      </c>
      <c r="P25" s="55">
        <v>13</v>
      </c>
      <c r="Q25" s="55">
        <v>13</v>
      </c>
      <c r="R25" s="45">
        <v>0</v>
      </c>
      <c r="S25" s="55">
        <v>6</v>
      </c>
      <c r="T25" s="55">
        <v>6</v>
      </c>
      <c r="U25" s="55">
        <v>0</v>
      </c>
      <c r="V25" s="55">
        <v>0</v>
      </c>
      <c r="W25" s="55">
        <v>0</v>
      </c>
      <c r="X25" s="55">
        <v>0</v>
      </c>
      <c r="Y25" s="55">
        <v>1</v>
      </c>
      <c r="Z25" s="55">
        <v>1</v>
      </c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5">
        <v>0</v>
      </c>
      <c r="AG25" s="55">
        <v>0</v>
      </c>
      <c r="AH25" s="55">
        <v>5</v>
      </c>
      <c r="AI25" s="54">
        <v>4</v>
      </c>
      <c r="AJ25" s="55">
        <v>0</v>
      </c>
      <c r="AK25" s="56">
        <v>3</v>
      </c>
      <c r="AL25" s="55">
        <v>3</v>
      </c>
      <c r="AM25" s="55">
        <v>0</v>
      </c>
      <c r="AN25" s="55">
        <v>0</v>
      </c>
      <c r="AO25" s="55">
        <v>0</v>
      </c>
      <c r="AP25" s="55">
        <v>0</v>
      </c>
      <c r="AQ25" s="57">
        <v>36</v>
      </c>
      <c r="AR25" s="57">
        <v>0</v>
      </c>
      <c r="AS25" s="57">
        <v>4</v>
      </c>
      <c r="AT25" s="58">
        <v>2</v>
      </c>
      <c r="AW25" s="4"/>
      <c r="AX25" s="4"/>
      <c r="AY25" s="4"/>
      <c r="AZ25" s="4"/>
      <c r="BA25" s="4"/>
      <c r="BB25" s="3"/>
    </row>
    <row r="26" spans="1:54" ht="35.1" customHeight="1" x14ac:dyDescent="0.25">
      <c r="A26" s="6">
        <v>17</v>
      </c>
      <c r="B26" s="9" t="s">
        <v>83</v>
      </c>
      <c r="C26" s="52">
        <v>17</v>
      </c>
      <c r="D26" s="53">
        <v>173</v>
      </c>
      <c r="E26" s="54">
        <v>191</v>
      </c>
      <c r="F26" s="55">
        <v>0</v>
      </c>
      <c r="G26" s="55">
        <v>1</v>
      </c>
      <c r="H26" s="56">
        <v>0</v>
      </c>
      <c r="I26" s="56">
        <v>0</v>
      </c>
      <c r="J26" s="55">
        <v>60</v>
      </c>
      <c r="K26" s="55">
        <v>0</v>
      </c>
      <c r="L26" s="154">
        <v>16</v>
      </c>
      <c r="M26" s="54">
        <v>191</v>
      </c>
      <c r="N26" s="55">
        <v>147</v>
      </c>
      <c r="O26" s="55">
        <v>37</v>
      </c>
      <c r="P26" s="55">
        <v>71</v>
      </c>
      <c r="Q26" s="55">
        <v>60</v>
      </c>
      <c r="R26" s="45">
        <v>11</v>
      </c>
      <c r="S26" s="55">
        <v>14</v>
      </c>
      <c r="T26" s="55">
        <v>7</v>
      </c>
      <c r="U26" s="55">
        <v>6</v>
      </c>
      <c r="V26" s="55">
        <v>0</v>
      </c>
      <c r="W26" s="55">
        <v>0</v>
      </c>
      <c r="X26" s="55">
        <v>0</v>
      </c>
      <c r="Y26" s="55">
        <v>1</v>
      </c>
      <c r="Z26" s="55">
        <v>1</v>
      </c>
      <c r="AA26" s="55">
        <v>0</v>
      </c>
      <c r="AB26" s="55">
        <v>0</v>
      </c>
      <c r="AC26" s="55">
        <v>0</v>
      </c>
      <c r="AD26" s="55">
        <v>0</v>
      </c>
      <c r="AE26" s="55">
        <v>0</v>
      </c>
      <c r="AF26" s="55">
        <v>0</v>
      </c>
      <c r="AG26" s="55">
        <v>0</v>
      </c>
      <c r="AH26" s="55">
        <v>59</v>
      </c>
      <c r="AI26" s="54">
        <v>59</v>
      </c>
      <c r="AJ26" s="55">
        <v>0</v>
      </c>
      <c r="AK26" s="56">
        <v>1</v>
      </c>
      <c r="AL26" s="55">
        <v>1</v>
      </c>
      <c r="AM26" s="55">
        <v>0</v>
      </c>
      <c r="AN26" s="55">
        <v>0</v>
      </c>
      <c r="AO26" s="55">
        <v>0</v>
      </c>
      <c r="AP26" s="55">
        <v>0</v>
      </c>
      <c r="AQ26" s="57">
        <v>177</v>
      </c>
      <c r="AR26" s="57">
        <v>2</v>
      </c>
      <c r="AS26" s="57">
        <v>6</v>
      </c>
      <c r="AT26" s="58">
        <v>5</v>
      </c>
      <c r="AW26" s="4"/>
      <c r="AX26" s="4"/>
      <c r="AY26" s="4"/>
      <c r="AZ26" s="4"/>
      <c r="BA26" s="4"/>
      <c r="BB26" s="3"/>
    </row>
    <row r="27" spans="1:54" ht="35.1" customHeight="1" x14ac:dyDescent="0.25">
      <c r="A27" s="6">
        <v>18</v>
      </c>
      <c r="B27" s="9" t="s">
        <v>84</v>
      </c>
      <c r="C27" s="52">
        <v>6</v>
      </c>
      <c r="D27" s="53">
        <v>28</v>
      </c>
      <c r="E27" s="54">
        <v>31</v>
      </c>
      <c r="F27" s="55">
        <v>0</v>
      </c>
      <c r="G27" s="55">
        <v>0</v>
      </c>
      <c r="H27" s="56">
        <v>0</v>
      </c>
      <c r="I27" s="56">
        <v>0</v>
      </c>
      <c r="J27" s="55">
        <v>6</v>
      </c>
      <c r="K27" s="55">
        <v>0</v>
      </c>
      <c r="L27" s="154">
        <v>3</v>
      </c>
      <c r="M27" s="54">
        <v>31</v>
      </c>
      <c r="N27" s="55">
        <v>17</v>
      </c>
      <c r="O27" s="55">
        <v>6</v>
      </c>
      <c r="P27" s="55">
        <v>11</v>
      </c>
      <c r="Q27" s="55">
        <v>9</v>
      </c>
      <c r="R27" s="45">
        <v>2</v>
      </c>
      <c r="S27" s="55">
        <v>4</v>
      </c>
      <c r="T27" s="55">
        <v>0</v>
      </c>
      <c r="U27" s="55">
        <v>4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0</v>
      </c>
      <c r="AG27" s="55">
        <v>0</v>
      </c>
      <c r="AH27" s="55">
        <v>3</v>
      </c>
      <c r="AI27" s="54">
        <v>3</v>
      </c>
      <c r="AJ27" s="55">
        <v>0</v>
      </c>
      <c r="AK27" s="56">
        <v>3</v>
      </c>
      <c r="AL27" s="55">
        <v>3</v>
      </c>
      <c r="AM27" s="55">
        <v>0</v>
      </c>
      <c r="AN27" s="55">
        <v>0</v>
      </c>
      <c r="AO27" s="55">
        <v>0</v>
      </c>
      <c r="AP27" s="55">
        <v>0</v>
      </c>
      <c r="AQ27" s="57">
        <v>27</v>
      </c>
      <c r="AR27" s="57">
        <v>0</v>
      </c>
      <c r="AS27" s="57">
        <v>3</v>
      </c>
      <c r="AT27" s="58">
        <v>4</v>
      </c>
      <c r="AW27" s="4"/>
      <c r="AX27" s="4"/>
      <c r="AY27" s="4"/>
      <c r="AZ27" s="4"/>
      <c r="BA27" s="4"/>
      <c r="BB27" s="3"/>
    </row>
    <row r="28" spans="1:54" ht="35.1" customHeight="1" x14ac:dyDescent="0.25">
      <c r="A28" s="6">
        <v>19</v>
      </c>
      <c r="B28" s="9" t="s">
        <v>85</v>
      </c>
      <c r="C28" s="52">
        <v>27</v>
      </c>
      <c r="D28" s="53">
        <v>386</v>
      </c>
      <c r="E28" s="54">
        <v>396</v>
      </c>
      <c r="F28" s="55">
        <v>0</v>
      </c>
      <c r="G28" s="55">
        <v>18</v>
      </c>
      <c r="H28" s="56">
        <v>0</v>
      </c>
      <c r="I28" s="56">
        <v>0</v>
      </c>
      <c r="J28" s="55">
        <v>62</v>
      </c>
      <c r="K28" s="55">
        <v>0</v>
      </c>
      <c r="L28" s="154">
        <v>5</v>
      </c>
      <c r="M28" s="54">
        <v>396</v>
      </c>
      <c r="N28" s="55">
        <v>187</v>
      </c>
      <c r="O28" s="55">
        <v>189</v>
      </c>
      <c r="P28" s="55">
        <v>273</v>
      </c>
      <c r="Q28" s="55">
        <v>242</v>
      </c>
      <c r="R28" s="45">
        <v>31</v>
      </c>
      <c r="S28" s="55">
        <v>41</v>
      </c>
      <c r="T28" s="55">
        <v>25</v>
      </c>
      <c r="U28" s="55">
        <v>14</v>
      </c>
      <c r="V28" s="55">
        <v>0</v>
      </c>
      <c r="W28" s="55">
        <v>0</v>
      </c>
      <c r="X28" s="55">
        <v>0</v>
      </c>
      <c r="Y28" s="55">
        <v>18</v>
      </c>
      <c r="Z28" s="55">
        <v>16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</v>
      </c>
      <c r="AG28" s="55">
        <v>0</v>
      </c>
      <c r="AH28" s="55">
        <v>59</v>
      </c>
      <c r="AI28" s="54">
        <v>56</v>
      </c>
      <c r="AJ28" s="55">
        <v>0</v>
      </c>
      <c r="AK28" s="56">
        <v>3</v>
      </c>
      <c r="AL28" s="55">
        <v>3</v>
      </c>
      <c r="AM28" s="55">
        <v>0</v>
      </c>
      <c r="AN28" s="55">
        <v>0</v>
      </c>
      <c r="AO28" s="55">
        <v>0</v>
      </c>
      <c r="AP28" s="55">
        <v>0</v>
      </c>
      <c r="AQ28" s="57">
        <v>380</v>
      </c>
      <c r="AR28" s="57">
        <v>1</v>
      </c>
      <c r="AS28" s="57">
        <v>21</v>
      </c>
      <c r="AT28" s="58">
        <v>11</v>
      </c>
      <c r="AW28" s="4"/>
      <c r="AX28" s="4"/>
      <c r="AY28" s="4"/>
      <c r="AZ28" s="4"/>
      <c r="BA28" s="4"/>
      <c r="BB28" s="3"/>
    </row>
    <row r="29" spans="1:54" ht="35.1" customHeight="1" x14ac:dyDescent="0.25">
      <c r="A29" s="6">
        <v>20</v>
      </c>
      <c r="B29" s="9" t="s">
        <v>86</v>
      </c>
      <c r="C29" s="52">
        <v>2</v>
      </c>
      <c r="D29" s="53">
        <v>11</v>
      </c>
      <c r="E29" s="54">
        <v>12</v>
      </c>
      <c r="F29" s="55">
        <v>0</v>
      </c>
      <c r="G29" s="55">
        <v>1</v>
      </c>
      <c r="H29" s="56">
        <v>0</v>
      </c>
      <c r="I29" s="56">
        <v>0</v>
      </c>
      <c r="J29" s="55">
        <v>2</v>
      </c>
      <c r="K29" s="55">
        <v>0</v>
      </c>
      <c r="L29" s="154">
        <v>0</v>
      </c>
      <c r="M29" s="54">
        <v>12</v>
      </c>
      <c r="N29" s="55">
        <v>6</v>
      </c>
      <c r="O29" s="55">
        <v>5</v>
      </c>
      <c r="P29" s="55">
        <v>0</v>
      </c>
      <c r="Q29" s="55">
        <v>0</v>
      </c>
      <c r="R29" s="45">
        <v>0</v>
      </c>
      <c r="S29" s="55">
        <v>5</v>
      </c>
      <c r="T29" s="55">
        <v>0</v>
      </c>
      <c r="U29" s="55">
        <v>4</v>
      </c>
      <c r="V29" s="55">
        <v>0</v>
      </c>
      <c r="W29" s="55">
        <v>0</v>
      </c>
      <c r="X29" s="55">
        <v>0</v>
      </c>
      <c r="Y29" s="55">
        <v>1</v>
      </c>
      <c r="Z29" s="55">
        <v>1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5">
        <v>0</v>
      </c>
      <c r="AG29" s="55">
        <v>0</v>
      </c>
      <c r="AH29" s="55">
        <v>2</v>
      </c>
      <c r="AI29" s="54">
        <v>2</v>
      </c>
      <c r="AJ29" s="55">
        <v>0</v>
      </c>
      <c r="AK29" s="56">
        <v>0</v>
      </c>
      <c r="AL29" s="55">
        <v>0</v>
      </c>
      <c r="AM29" s="55">
        <v>0</v>
      </c>
      <c r="AN29" s="55">
        <v>0</v>
      </c>
      <c r="AO29" s="55">
        <v>0</v>
      </c>
      <c r="AP29" s="55">
        <v>0</v>
      </c>
      <c r="AQ29" s="57">
        <v>7</v>
      </c>
      <c r="AR29" s="57">
        <v>1</v>
      </c>
      <c r="AS29" s="57">
        <v>1</v>
      </c>
      <c r="AT29" s="58">
        <v>4</v>
      </c>
      <c r="AW29" s="4"/>
      <c r="AX29" s="4"/>
      <c r="AY29" s="4"/>
      <c r="AZ29" s="4"/>
      <c r="BA29" s="4"/>
      <c r="BB29" s="3"/>
    </row>
    <row r="30" spans="1:54" ht="35.1" customHeight="1" x14ac:dyDescent="0.25">
      <c r="A30" s="6">
        <v>21</v>
      </c>
      <c r="B30" s="9" t="s">
        <v>87</v>
      </c>
      <c r="C30" s="52">
        <v>8</v>
      </c>
      <c r="D30" s="66">
        <v>97</v>
      </c>
      <c r="E30" s="67">
        <v>100</v>
      </c>
      <c r="F30" s="68">
        <v>0</v>
      </c>
      <c r="G30" s="68">
        <v>1</v>
      </c>
      <c r="H30" s="69">
        <v>0</v>
      </c>
      <c r="I30" s="69">
        <v>0</v>
      </c>
      <c r="J30" s="68">
        <v>9</v>
      </c>
      <c r="K30" s="68">
        <v>0</v>
      </c>
      <c r="L30" s="68">
        <v>0</v>
      </c>
      <c r="M30" s="67">
        <v>100</v>
      </c>
      <c r="N30" s="68">
        <v>70</v>
      </c>
      <c r="O30" s="68">
        <v>13</v>
      </c>
      <c r="P30" s="68">
        <v>53</v>
      </c>
      <c r="Q30" s="68">
        <v>48</v>
      </c>
      <c r="R30" s="68">
        <v>5</v>
      </c>
      <c r="S30" s="70">
        <v>11</v>
      </c>
      <c r="T30" s="68">
        <v>5</v>
      </c>
      <c r="U30" s="68">
        <v>0</v>
      </c>
      <c r="V30" s="68">
        <v>0</v>
      </c>
      <c r="W30" s="68">
        <v>0</v>
      </c>
      <c r="X30" s="68">
        <v>0</v>
      </c>
      <c r="Y30" s="68">
        <v>1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70">
        <v>2</v>
      </c>
      <c r="AI30" s="67">
        <v>2</v>
      </c>
      <c r="AJ30" s="68">
        <v>0</v>
      </c>
      <c r="AK30" s="69">
        <v>7</v>
      </c>
      <c r="AL30" s="68">
        <v>6</v>
      </c>
      <c r="AM30" s="68">
        <v>1</v>
      </c>
      <c r="AN30" s="68">
        <v>0</v>
      </c>
      <c r="AO30" s="68">
        <v>0</v>
      </c>
      <c r="AP30" s="68">
        <v>0</v>
      </c>
      <c r="AQ30" s="71">
        <v>99</v>
      </c>
      <c r="AR30" s="71">
        <v>0</v>
      </c>
      <c r="AS30" s="72">
        <v>4</v>
      </c>
      <c r="AT30" s="66">
        <v>2</v>
      </c>
      <c r="AW30" s="4"/>
      <c r="AX30" s="4"/>
      <c r="AY30" s="4"/>
      <c r="AZ30" s="4"/>
      <c r="BA30" s="4"/>
      <c r="BB30" s="3"/>
    </row>
    <row r="31" spans="1:54" ht="35.1" customHeight="1" x14ac:dyDescent="0.25">
      <c r="A31" s="6">
        <v>22</v>
      </c>
      <c r="B31" s="9" t="s">
        <v>88</v>
      </c>
      <c r="C31" s="52">
        <v>8</v>
      </c>
      <c r="D31" s="53">
        <v>95</v>
      </c>
      <c r="E31" s="54">
        <v>99</v>
      </c>
      <c r="F31" s="55">
        <v>0</v>
      </c>
      <c r="G31" s="55">
        <v>0</v>
      </c>
      <c r="H31" s="56">
        <v>7</v>
      </c>
      <c r="I31" s="56">
        <v>0</v>
      </c>
      <c r="J31" s="55">
        <v>6</v>
      </c>
      <c r="K31" s="55">
        <v>0</v>
      </c>
      <c r="L31" s="154">
        <v>0</v>
      </c>
      <c r="M31" s="54">
        <v>99</v>
      </c>
      <c r="N31" s="55">
        <v>86</v>
      </c>
      <c r="O31" s="55">
        <v>9</v>
      </c>
      <c r="P31" s="55">
        <v>58</v>
      </c>
      <c r="Q31" s="55">
        <v>53</v>
      </c>
      <c r="R31" s="45">
        <v>5</v>
      </c>
      <c r="S31" s="55">
        <v>9</v>
      </c>
      <c r="T31" s="55">
        <v>9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7</v>
      </c>
      <c r="AC31" s="55">
        <v>5</v>
      </c>
      <c r="AD31" s="55">
        <v>0</v>
      </c>
      <c r="AE31" s="55">
        <v>0</v>
      </c>
      <c r="AF31" s="55">
        <v>0</v>
      </c>
      <c r="AG31" s="55">
        <v>0</v>
      </c>
      <c r="AH31" s="55">
        <v>6</v>
      </c>
      <c r="AI31" s="54">
        <v>5</v>
      </c>
      <c r="AJ31" s="55">
        <v>0</v>
      </c>
      <c r="AK31" s="56">
        <v>0</v>
      </c>
      <c r="AL31" s="55">
        <v>0</v>
      </c>
      <c r="AM31" s="55">
        <v>0</v>
      </c>
      <c r="AN31" s="55">
        <v>0</v>
      </c>
      <c r="AO31" s="55">
        <v>0</v>
      </c>
      <c r="AP31" s="55">
        <v>0</v>
      </c>
      <c r="AQ31" s="57">
        <v>96</v>
      </c>
      <c r="AR31" s="57">
        <v>0</v>
      </c>
      <c r="AS31" s="57">
        <v>7</v>
      </c>
      <c r="AT31" s="58">
        <v>0</v>
      </c>
      <c r="AW31" s="4"/>
      <c r="AX31" s="4"/>
      <c r="AY31" s="4"/>
      <c r="AZ31" s="4"/>
      <c r="BA31" s="4"/>
      <c r="BB31" s="3"/>
    </row>
    <row r="32" spans="1:54" ht="35.1" customHeight="1" x14ac:dyDescent="0.25">
      <c r="A32" s="6">
        <v>23</v>
      </c>
      <c r="B32" s="9" t="s">
        <v>89</v>
      </c>
      <c r="C32" s="52">
        <v>0</v>
      </c>
      <c r="D32" s="53">
        <v>78</v>
      </c>
      <c r="E32" s="54">
        <v>74</v>
      </c>
      <c r="F32" s="55">
        <v>0</v>
      </c>
      <c r="G32" s="55">
        <v>0</v>
      </c>
      <c r="H32" s="56">
        <v>4</v>
      </c>
      <c r="I32" s="56">
        <v>0</v>
      </c>
      <c r="J32" s="55">
        <v>10</v>
      </c>
      <c r="K32" s="55">
        <v>0</v>
      </c>
      <c r="L32" s="154">
        <v>0</v>
      </c>
      <c r="M32" s="54">
        <v>74</v>
      </c>
      <c r="N32" s="55">
        <v>65</v>
      </c>
      <c r="O32" s="55">
        <v>6</v>
      </c>
      <c r="P32" s="55">
        <v>28</v>
      </c>
      <c r="Q32" s="55">
        <v>26</v>
      </c>
      <c r="R32" s="45">
        <v>2</v>
      </c>
      <c r="S32" s="55">
        <v>6</v>
      </c>
      <c r="T32" s="55">
        <v>0</v>
      </c>
      <c r="U32" s="55">
        <v>6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4</v>
      </c>
      <c r="AC32" s="55">
        <v>4</v>
      </c>
      <c r="AD32" s="55">
        <v>0</v>
      </c>
      <c r="AE32" s="55">
        <v>0</v>
      </c>
      <c r="AF32" s="55">
        <v>0</v>
      </c>
      <c r="AG32" s="55">
        <v>0</v>
      </c>
      <c r="AH32" s="55">
        <v>6</v>
      </c>
      <c r="AI32" s="54">
        <v>5</v>
      </c>
      <c r="AJ32" s="55">
        <v>0</v>
      </c>
      <c r="AK32" s="56">
        <v>4</v>
      </c>
      <c r="AL32" s="55">
        <v>4</v>
      </c>
      <c r="AM32" s="55">
        <v>0</v>
      </c>
      <c r="AN32" s="55">
        <v>0</v>
      </c>
      <c r="AO32" s="55">
        <v>0</v>
      </c>
      <c r="AP32" s="55">
        <v>0</v>
      </c>
      <c r="AQ32" s="57">
        <v>69</v>
      </c>
      <c r="AR32" s="57">
        <v>0</v>
      </c>
      <c r="AS32" s="57">
        <v>3</v>
      </c>
      <c r="AT32" s="58">
        <v>6</v>
      </c>
      <c r="AW32" s="4"/>
      <c r="AX32" s="4"/>
      <c r="AY32" s="4"/>
      <c r="AZ32" s="4"/>
      <c r="BA32" s="4"/>
      <c r="BB32" s="3"/>
    </row>
    <row r="33" spans="1:54" ht="35.1" customHeight="1" thickBot="1" x14ac:dyDescent="0.3">
      <c r="A33" s="11">
        <v>24</v>
      </c>
      <c r="B33" s="9" t="s">
        <v>90</v>
      </c>
      <c r="C33" s="73">
        <v>13</v>
      </c>
      <c r="D33" s="74">
        <v>108</v>
      </c>
      <c r="E33" s="75">
        <v>117</v>
      </c>
      <c r="F33" s="76">
        <v>0</v>
      </c>
      <c r="G33" s="76">
        <v>0</v>
      </c>
      <c r="H33" s="77">
        <v>8</v>
      </c>
      <c r="I33" s="77">
        <v>0</v>
      </c>
      <c r="J33" s="76">
        <v>6</v>
      </c>
      <c r="K33" s="76">
        <v>0</v>
      </c>
      <c r="L33" s="156">
        <v>9</v>
      </c>
      <c r="M33" s="75">
        <v>117</v>
      </c>
      <c r="N33" s="76">
        <v>93</v>
      </c>
      <c r="O33" s="76">
        <v>19</v>
      </c>
      <c r="P33" s="76">
        <v>67</v>
      </c>
      <c r="Q33" s="76">
        <v>58</v>
      </c>
      <c r="R33" s="78">
        <v>9</v>
      </c>
      <c r="S33" s="76">
        <v>15</v>
      </c>
      <c r="T33" s="76">
        <v>14</v>
      </c>
      <c r="U33" s="76">
        <v>0</v>
      </c>
      <c r="V33" s="76">
        <v>0</v>
      </c>
      <c r="W33" s="76">
        <v>0</v>
      </c>
      <c r="X33" s="76">
        <v>0</v>
      </c>
      <c r="Y33" s="76">
        <v>0</v>
      </c>
      <c r="Z33" s="76">
        <v>0</v>
      </c>
      <c r="AA33" s="76">
        <v>0</v>
      </c>
      <c r="AB33" s="76">
        <v>8</v>
      </c>
      <c r="AC33" s="76">
        <v>8</v>
      </c>
      <c r="AD33" s="76">
        <v>0</v>
      </c>
      <c r="AE33" s="76">
        <v>0</v>
      </c>
      <c r="AF33" s="76">
        <v>0</v>
      </c>
      <c r="AG33" s="76">
        <v>0</v>
      </c>
      <c r="AH33" s="76">
        <v>6</v>
      </c>
      <c r="AI33" s="75">
        <v>6</v>
      </c>
      <c r="AJ33" s="76">
        <v>0</v>
      </c>
      <c r="AK33" s="77">
        <v>0</v>
      </c>
      <c r="AL33" s="76">
        <v>0</v>
      </c>
      <c r="AM33" s="76">
        <v>0</v>
      </c>
      <c r="AN33" s="76">
        <v>0</v>
      </c>
      <c r="AO33" s="76">
        <v>0</v>
      </c>
      <c r="AP33" s="76">
        <v>0</v>
      </c>
      <c r="AQ33" s="79">
        <v>116</v>
      </c>
      <c r="AR33" s="79">
        <v>0</v>
      </c>
      <c r="AS33" s="79">
        <v>5</v>
      </c>
      <c r="AT33" s="80">
        <v>0</v>
      </c>
      <c r="AW33" s="4"/>
      <c r="AX33" s="4"/>
      <c r="AY33" s="4"/>
      <c r="AZ33" s="4"/>
      <c r="BA33" s="4"/>
      <c r="BB33" s="3"/>
    </row>
    <row r="34" spans="1:54" s="25" customFormat="1" ht="39.75" customHeight="1" thickBot="1" x14ac:dyDescent="0.3">
      <c r="A34" s="105" t="s">
        <v>1</v>
      </c>
      <c r="B34" s="106"/>
      <c r="C34" s="27">
        <f>SUM(C10:C33)</f>
        <v>289</v>
      </c>
      <c r="D34" s="28">
        <f t="shared" ref="D34:M34" si="0">SUM(D10:D33)</f>
        <v>3106</v>
      </c>
      <c r="E34" s="29">
        <f t="shared" si="0"/>
        <v>3250</v>
      </c>
      <c r="F34" s="30">
        <f t="shared" si="0"/>
        <v>1</v>
      </c>
      <c r="G34" s="30">
        <f t="shared" si="0"/>
        <v>32</v>
      </c>
      <c r="H34" s="30">
        <f t="shared" si="0"/>
        <v>102</v>
      </c>
      <c r="I34" s="30">
        <f t="shared" si="0"/>
        <v>0</v>
      </c>
      <c r="J34" s="30">
        <f t="shared" si="0"/>
        <v>426</v>
      </c>
      <c r="K34" s="30">
        <f t="shared" si="0"/>
        <v>0</v>
      </c>
      <c r="L34" s="157">
        <f t="shared" si="0"/>
        <v>123</v>
      </c>
      <c r="M34" s="31">
        <f t="shared" si="0"/>
        <v>3249</v>
      </c>
      <c r="N34" s="31">
        <f t="shared" ref="N34:AT34" si="1">SUM(N10:N33)</f>
        <v>2254</v>
      </c>
      <c r="O34" s="31">
        <f t="shared" si="1"/>
        <v>656</v>
      </c>
      <c r="P34" s="31">
        <f t="shared" si="1"/>
        <v>1586</v>
      </c>
      <c r="Q34" s="31">
        <f t="shared" si="1"/>
        <v>1322</v>
      </c>
      <c r="R34" s="31">
        <f t="shared" si="1"/>
        <v>264</v>
      </c>
      <c r="S34" s="31">
        <f t="shared" si="1"/>
        <v>404</v>
      </c>
      <c r="T34" s="31">
        <f t="shared" si="1"/>
        <v>279</v>
      </c>
      <c r="U34" s="31">
        <f t="shared" si="1"/>
        <v>70</v>
      </c>
      <c r="V34" s="31">
        <f t="shared" si="1"/>
        <v>1</v>
      </c>
      <c r="W34" s="31">
        <f t="shared" si="1"/>
        <v>1</v>
      </c>
      <c r="X34" s="31">
        <f t="shared" si="1"/>
        <v>0</v>
      </c>
      <c r="Y34" s="31">
        <f t="shared" si="1"/>
        <v>32</v>
      </c>
      <c r="Z34" s="31">
        <f t="shared" si="1"/>
        <v>29</v>
      </c>
      <c r="AA34" s="31">
        <f t="shared" si="1"/>
        <v>0</v>
      </c>
      <c r="AB34" s="31">
        <f t="shared" si="1"/>
        <v>102</v>
      </c>
      <c r="AC34" s="30">
        <f t="shared" si="1"/>
        <v>74</v>
      </c>
      <c r="AD34" s="30">
        <f t="shared" si="1"/>
        <v>6</v>
      </c>
      <c r="AE34" s="30">
        <f t="shared" si="1"/>
        <v>0</v>
      </c>
      <c r="AF34" s="30">
        <f t="shared" si="1"/>
        <v>0</v>
      </c>
      <c r="AG34" s="30">
        <f t="shared" si="1"/>
        <v>0</v>
      </c>
      <c r="AH34" s="30">
        <f t="shared" si="1"/>
        <v>331</v>
      </c>
      <c r="AI34" s="30">
        <f t="shared" si="1"/>
        <v>312</v>
      </c>
      <c r="AJ34" s="30">
        <f t="shared" si="1"/>
        <v>0</v>
      </c>
      <c r="AK34" s="30">
        <f t="shared" si="1"/>
        <v>95</v>
      </c>
      <c r="AL34" s="30">
        <f t="shared" si="1"/>
        <v>86</v>
      </c>
      <c r="AM34" s="30">
        <f t="shared" si="1"/>
        <v>7</v>
      </c>
      <c r="AN34" s="30">
        <f t="shared" si="1"/>
        <v>0</v>
      </c>
      <c r="AO34" s="30">
        <f t="shared" si="1"/>
        <v>0</v>
      </c>
      <c r="AP34" s="30">
        <f t="shared" si="1"/>
        <v>0</v>
      </c>
      <c r="AQ34" s="32">
        <f t="shared" si="1"/>
        <v>3050</v>
      </c>
      <c r="AR34" s="32">
        <f t="shared" si="1"/>
        <v>31</v>
      </c>
      <c r="AS34" s="32">
        <f t="shared" si="1"/>
        <v>199</v>
      </c>
      <c r="AT34" s="33">
        <f t="shared" si="1"/>
        <v>115</v>
      </c>
      <c r="AW34" s="26">
        <f>AQ34+AR34+AS34+AT34</f>
        <v>3395</v>
      </c>
      <c r="AX34" s="81">
        <f>AQ34/$AW$34</f>
        <v>0.89837997054491903</v>
      </c>
      <c r="AY34" s="81">
        <f t="shared" ref="AY34:BA34" si="2">AR34/$AW$34</f>
        <v>9.1310751104565543E-3</v>
      </c>
      <c r="AZ34" s="81">
        <f t="shared" si="2"/>
        <v>5.861561119293078E-2</v>
      </c>
      <c r="BA34" s="81">
        <f t="shared" si="2"/>
        <v>3.3873343151693665E-2</v>
      </c>
    </row>
    <row r="35" spans="1:54" ht="11.25" customHeight="1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58"/>
      <c r="M35" s="13"/>
      <c r="N35" s="13"/>
      <c r="O35" s="13"/>
      <c r="P35" s="13"/>
      <c r="Q35" s="13"/>
      <c r="R35" s="14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5"/>
    </row>
    <row r="36" spans="1:54" ht="15" customHeight="1" x14ac:dyDescent="0.25">
      <c r="B36" s="136" t="s">
        <v>42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</row>
    <row r="37" spans="1:54" ht="15" customHeight="1" x14ac:dyDescent="0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</row>
    <row r="38" spans="1:54" ht="15" customHeight="1" x14ac:dyDescent="0.25"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</row>
    <row r="39" spans="1:54" ht="15" customHeight="1" x14ac:dyDescent="0.25"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</row>
    <row r="40" spans="1:54" ht="15" customHeight="1" x14ac:dyDescent="0.25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</row>
    <row r="41" spans="1:54" ht="15" customHeight="1" x14ac:dyDescent="0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</row>
    <row r="42" spans="1:54" ht="15" customHeight="1" x14ac:dyDescent="0.25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</row>
    <row r="43" spans="1:54" ht="15" customHeight="1" x14ac:dyDescent="0.25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</row>
    <row r="44" spans="1:54" ht="15" customHeight="1" x14ac:dyDescent="0.25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</row>
    <row r="45" spans="1:54" ht="15" customHeight="1" x14ac:dyDescent="0.25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</row>
    <row r="46" spans="1:54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59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</row>
    <row r="47" spans="1:54" ht="1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59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</row>
    <row r="48" spans="1:54" ht="15" customHeight="1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59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</row>
    <row r="49" spans="2:46" ht="15" customHeight="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59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2:46" ht="15" customHeight="1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59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</row>
    <row r="51" spans="2:46" ht="1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59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2:46" ht="15" customHeight="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59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</row>
    <row r="53" spans="2:46" ht="15" customHeight="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59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</row>
    <row r="54" spans="2:46" ht="15" customHeight="1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59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</row>
    <row r="55" spans="2:46" ht="15" customHeight="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59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</row>
    <row r="56" spans="2:46" ht="15" customHeight="1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59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</row>
    <row r="57" spans="2:46" ht="15" customHeight="1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59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</row>
    <row r="58" spans="2:46" ht="15" customHeight="1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59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</row>
    <row r="59" spans="2:46" ht="15" customHeight="1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59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</row>
    <row r="60" spans="2:46" ht="1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59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</row>
    <row r="61" spans="2:46" ht="15" customHeight="1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59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</row>
    <row r="62" spans="2:46" ht="15" customHeight="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59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</row>
  </sheetData>
  <mergeCells count="72">
    <mergeCell ref="B36:AT45"/>
    <mergeCell ref="AQ3:AT3"/>
    <mergeCell ref="AL5:AM6"/>
    <mergeCell ref="AH5:AH8"/>
    <mergeCell ref="AK5:AK8"/>
    <mergeCell ref="AH4:AM4"/>
    <mergeCell ref="AQ7:AQ8"/>
    <mergeCell ref="AR7:AR8"/>
    <mergeCell ref="AS7:AS8"/>
    <mergeCell ref="AT7:AT8"/>
    <mergeCell ref="AM7:AM8"/>
    <mergeCell ref="AL7:AL8"/>
    <mergeCell ref="AI7:AI8"/>
    <mergeCell ref="AI5:AJ6"/>
    <mergeCell ref="AN4:AP4"/>
    <mergeCell ref="AN5:AN8"/>
    <mergeCell ref="A4:A8"/>
    <mergeCell ref="H7:H8"/>
    <mergeCell ref="L4:L8"/>
    <mergeCell ref="M5:M8"/>
    <mergeCell ref="Q5:R6"/>
    <mergeCell ref="Q7:Q8"/>
    <mergeCell ref="R7:R8"/>
    <mergeCell ref="J6:J8"/>
    <mergeCell ref="F7:F8"/>
    <mergeCell ref="G7:G8"/>
    <mergeCell ref="C4:D7"/>
    <mergeCell ref="E4:K5"/>
    <mergeCell ref="K6:K8"/>
    <mergeCell ref="BA7:BA9"/>
    <mergeCell ref="A34:B34"/>
    <mergeCell ref="T5:U6"/>
    <mergeCell ref="W5:X6"/>
    <mergeCell ref="Z5:AA6"/>
    <mergeCell ref="AC5:AD6"/>
    <mergeCell ref="E6:E8"/>
    <mergeCell ref="Y5:Y8"/>
    <mergeCell ref="Z7:Z8"/>
    <mergeCell ref="AA7:AA8"/>
    <mergeCell ref="AB5:AB8"/>
    <mergeCell ref="AC7:AC8"/>
    <mergeCell ref="AD7:AD8"/>
    <mergeCell ref="B4:B8"/>
    <mergeCell ref="AZ7:AZ9"/>
    <mergeCell ref="AQ4:AT6"/>
    <mergeCell ref="AW7:AW9"/>
    <mergeCell ref="AX7:AX9"/>
    <mergeCell ref="AY7:AY9"/>
    <mergeCell ref="M4:R4"/>
    <mergeCell ref="N7:N8"/>
    <mergeCell ref="O7:O8"/>
    <mergeCell ref="P5:P8"/>
    <mergeCell ref="N5:O6"/>
    <mergeCell ref="S5:S8"/>
    <mergeCell ref="T7:T8"/>
    <mergeCell ref="U7:U8"/>
    <mergeCell ref="V5:V8"/>
    <mergeCell ref="W7:W8"/>
    <mergeCell ref="X7:X8"/>
    <mergeCell ref="AJ7:AJ8"/>
    <mergeCell ref="AO5:AP6"/>
    <mergeCell ref="AQ2:AT2"/>
    <mergeCell ref="C2:AP2"/>
    <mergeCell ref="AO7:AO8"/>
    <mergeCell ref="AP7:AP8"/>
    <mergeCell ref="F6:I6"/>
    <mergeCell ref="I7:I8"/>
    <mergeCell ref="S4:AG4"/>
    <mergeCell ref="AE5:AE8"/>
    <mergeCell ref="AF5:AG6"/>
    <mergeCell ref="AF7:AF8"/>
    <mergeCell ref="AG7:AG8"/>
  </mergeCells>
  <pageMargins left="3.937007874015748E-2" right="3.937007874015748E-2" top="0.74803149606299213" bottom="0.15748031496062992" header="0.31496062992125984" footer="0"/>
  <pageSetup paperSize="9" scale="24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2025-10-08T08:18:16Z</dcterms:modified>
</cp:coreProperties>
</file>